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filterPrivacy="1" autoCompressPictures="0"/>
  <bookViews>
    <workbookView xWindow="4640" yWindow="1080" windowWidth="26800" windowHeight="25500" activeTab="12"/>
  </bookViews>
  <sheets>
    <sheet name="СВОД_22" sheetId="1" r:id="rId1"/>
    <sheet name="янв.22" sheetId="3" r:id="rId2"/>
    <sheet name="фев.22" sheetId="2" r:id="rId3"/>
    <sheet name="мар.22" sheetId="4" r:id="rId4"/>
    <sheet name="апр.22" sheetId="5" r:id="rId5"/>
    <sheet name="май. 22" sheetId="6" r:id="rId6"/>
    <sheet name="июн. 22" sheetId="7" r:id="rId7"/>
    <sheet name="июл.22" sheetId="8" r:id="rId8"/>
    <sheet name="авг.22" sheetId="9" r:id="rId9"/>
    <sheet name="сен.22" sheetId="10" r:id="rId10"/>
    <sheet name="окт.22" sheetId="11" r:id="rId11"/>
    <sheet name="ноя.22" sheetId="12" r:id="rId12"/>
    <sheet name="дек.22" sheetId="13" r:id="rId13"/>
  </sheets>
  <definedNames>
    <definedName name="_xlnm._FilterDatabase" localSheetId="8" hidden="1">авг.22!$A$3:$I$164</definedName>
    <definedName name="_xlnm._FilterDatabase" localSheetId="4" hidden="1">апр.22!$A$3:$I$164</definedName>
    <definedName name="_xlnm._FilterDatabase" localSheetId="12" hidden="1">дек.22!$A$3:$I$164</definedName>
    <definedName name="_xlnm._FilterDatabase" localSheetId="7" hidden="1">июл.22!$A$3:$I$165</definedName>
    <definedName name="_xlnm._FilterDatabase" localSheetId="6" hidden="1">'июн. 22'!$A$3:$I$164</definedName>
    <definedName name="_xlnm._FilterDatabase" localSheetId="5" hidden="1">'май. 22'!$A$3:$I$165</definedName>
    <definedName name="_xlnm._FilterDatabase" localSheetId="3" hidden="1">мар.22!$A$3:$I$165</definedName>
    <definedName name="_xlnm._FilterDatabase" localSheetId="11" hidden="1">ноя.22!$A$3:$I$164</definedName>
    <definedName name="_xlnm._FilterDatabase" localSheetId="10" hidden="1">окт.22!$A$3:$I$164</definedName>
    <definedName name="_xlnm._FilterDatabase" localSheetId="0" hidden="1">СВОД_22!$A$8:$V$170</definedName>
    <definedName name="_xlnm._FilterDatabase" localSheetId="9" hidden="1">сен.22!$A$3:$I$164</definedName>
    <definedName name="_xlnm._FilterDatabase" localSheetId="2" hidden="1">фев.22!$A$3:$I$165</definedName>
    <definedName name="_xlnm._FilterDatabase" localSheetId="1" hidden="1">янв.22!$A$3:$I$165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3" i="12" l="1"/>
  <c r="I76" i="3"/>
  <c r="I76" i="2"/>
  <c r="I76" i="4"/>
  <c r="I76" i="5"/>
  <c r="I109" i="3"/>
  <c r="I109" i="2"/>
  <c r="I109" i="4"/>
  <c r="I109" i="5"/>
  <c r="I57" i="3"/>
  <c r="I57" i="2"/>
  <c r="I57" i="4"/>
  <c r="I57" i="5"/>
  <c r="I57" i="6"/>
  <c r="I57" i="7"/>
  <c r="I57" i="8"/>
  <c r="I57" i="9"/>
  <c r="I57" i="10"/>
  <c r="I57" i="11"/>
  <c r="I57" i="12"/>
  <c r="I57" i="13"/>
  <c r="F62" i="1"/>
  <c r="H62" i="1"/>
  <c r="I62" i="1"/>
  <c r="J62" i="1"/>
  <c r="L62" i="1"/>
  <c r="M62" i="1"/>
  <c r="N62" i="1"/>
  <c r="P62" i="1"/>
  <c r="Q62" i="1"/>
  <c r="R62" i="1"/>
  <c r="T62" i="1"/>
  <c r="U62" i="1"/>
  <c r="V62" i="1"/>
  <c r="S62" i="1"/>
  <c r="O62" i="1"/>
  <c r="K62" i="1"/>
  <c r="G62" i="1"/>
  <c r="E62" i="1"/>
  <c r="I138" i="9"/>
  <c r="I138" i="10"/>
  <c r="I138" i="11"/>
  <c r="I138" i="12"/>
  <c r="I138" i="13"/>
  <c r="I109" i="6"/>
  <c r="I162" i="3"/>
  <c r="I138" i="3"/>
  <c r="I162" i="2"/>
  <c r="I162" i="4"/>
  <c r="I162" i="5"/>
  <c r="I162" i="6"/>
  <c r="I162" i="7"/>
  <c r="I162" i="8"/>
  <c r="I162" i="9"/>
  <c r="I162" i="10"/>
  <c r="I162" i="11"/>
  <c r="I162" i="12"/>
  <c r="I162" i="13"/>
  <c r="I138" i="2"/>
  <c r="I138" i="4"/>
  <c r="I138" i="5"/>
  <c r="I138" i="6"/>
  <c r="I138" i="7"/>
  <c r="F143" i="1"/>
  <c r="H143" i="1"/>
  <c r="I143" i="1"/>
  <c r="J143" i="1"/>
  <c r="L143" i="1"/>
  <c r="M143" i="1"/>
  <c r="N143" i="1"/>
  <c r="P143" i="1"/>
  <c r="Q143" i="1"/>
  <c r="R143" i="1"/>
  <c r="T143" i="1"/>
  <c r="U143" i="1"/>
  <c r="V143" i="1"/>
  <c r="M167" i="1"/>
  <c r="N167" i="1"/>
  <c r="P167" i="1"/>
  <c r="Q167" i="1"/>
  <c r="R167" i="1"/>
  <c r="T167" i="1"/>
  <c r="U167" i="1"/>
  <c r="V167" i="1"/>
  <c r="F167" i="1"/>
  <c r="H167" i="1"/>
  <c r="I167" i="1"/>
  <c r="J167" i="1"/>
  <c r="L167" i="1"/>
  <c r="G143" i="1"/>
  <c r="O167" i="1"/>
  <c r="O143" i="1"/>
  <c r="S167" i="1"/>
  <c r="S143" i="1"/>
  <c r="K167" i="1"/>
  <c r="K143" i="1"/>
  <c r="E143" i="1"/>
  <c r="G167" i="1"/>
  <c r="H114" i="1"/>
  <c r="I114" i="1"/>
  <c r="J114" i="1"/>
  <c r="L114" i="1"/>
  <c r="M114" i="1"/>
  <c r="N114" i="1"/>
  <c r="I81" i="1"/>
  <c r="J81" i="1"/>
  <c r="I68" i="1"/>
  <c r="J68" i="1"/>
  <c r="F128" i="1"/>
  <c r="F129" i="1"/>
  <c r="F130" i="1"/>
  <c r="F136" i="1"/>
  <c r="F137" i="1"/>
  <c r="F138" i="1"/>
  <c r="F139" i="1"/>
  <c r="F140" i="1"/>
  <c r="E167" i="1"/>
  <c r="G114" i="1"/>
  <c r="K114" i="1"/>
  <c r="F169" i="1"/>
  <c r="H169" i="1"/>
  <c r="M169" i="1"/>
  <c r="N169" i="1"/>
  <c r="P169" i="1"/>
  <c r="Q169" i="1"/>
  <c r="R169" i="1"/>
  <c r="T169" i="1"/>
  <c r="U169" i="1"/>
  <c r="V169" i="1"/>
  <c r="F155" i="1"/>
  <c r="O169" i="1"/>
  <c r="S169" i="1"/>
  <c r="F39" i="1"/>
  <c r="F24" i="1"/>
  <c r="F114" i="1"/>
  <c r="N112" i="1"/>
  <c r="P114" i="1"/>
  <c r="Q114" i="1"/>
  <c r="R114" i="1"/>
  <c r="T114" i="1"/>
  <c r="U114" i="1"/>
  <c r="V114" i="1"/>
  <c r="I109" i="8"/>
  <c r="I109" i="9"/>
  <c r="I109" i="10"/>
  <c r="I109" i="11"/>
  <c r="I109" i="12"/>
  <c r="I109" i="13"/>
  <c r="S114" i="1"/>
  <c r="O114" i="1"/>
  <c r="F100" i="1"/>
  <c r="E114" i="1"/>
  <c r="H81" i="1"/>
  <c r="G81" i="1"/>
  <c r="F68" i="1"/>
  <c r="H68" i="1"/>
  <c r="I63" i="3"/>
  <c r="F16" i="1"/>
  <c r="F81" i="1"/>
  <c r="N81" i="1"/>
  <c r="M81" i="1"/>
  <c r="L81" i="1"/>
  <c r="V65" i="1"/>
  <c r="U81" i="1"/>
  <c r="P81" i="1"/>
  <c r="T81" i="1"/>
  <c r="S81" i="1"/>
  <c r="R81" i="1"/>
  <c r="Q81" i="1"/>
  <c r="O81" i="1"/>
  <c r="V68" i="1"/>
  <c r="U68" i="1"/>
  <c r="T68" i="1"/>
  <c r="R68" i="1"/>
  <c r="Q68" i="1"/>
  <c r="P68" i="1"/>
  <c r="N68" i="1"/>
  <c r="G68" i="1"/>
  <c r="S68" i="1"/>
  <c r="O68" i="1"/>
  <c r="K81" i="1"/>
  <c r="E81" i="1"/>
  <c r="I76" i="9"/>
  <c r="I76" i="10"/>
  <c r="F119" i="1"/>
  <c r="M68" i="1"/>
  <c r="L68" i="1"/>
  <c r="K68" i="1"/>
  <c r="E68" i="1"/>
  <c r="F135" i="1"/>
  <c r="F77" i="1"/>
  <c r="J31" i="1"/>
  <c r="F87" i="1"/>
  <c r="F76" i="1"/>
  <c r="F117" i="1"/>
  <c r="F116" i="1"/>
  <c r="F57" i="1"/>
  <c r="F46" i="1"/>
  <c r="F91" i="1"/>
  <c r="I5" i="3"/>
  <c r="I5" i="2"/>
  <c r="I5" i="4"/>
  <c r="I5" i="5"/>
  <c r="I5" i="6"/>
  <c r="I5" i="7"/>
  <c r="I5" i="8"/>
  <c r="I5" i="9"/>
  <c r="I5" i="10"/>
  <c r="I5" i="11"/>
  <c r="I5" i="12"/>
  <c r="I5" i="13"/>
  <c r="I7" i="3"/>
  <c r="I7" i="2"/>
  <c r="I7" i="4"/>
  <c r="I7" i="5"/>
  <c r="I7" i="6"/>
  <c r="I7" i="7"/>
  <c r="I7" i="8"/>
  <c r="I7" i="9"/>
  <c r="I7" i="10"/>
  <c r="I7" i="11"/>
  <c r="I7" i="12"/>
  <c r="I7" i="13"/>
  <c r="F40" i="1"/>
  <c r="F9" i="1"/>
  <c r="I8" i="3"/>
  <c r="I8" i="2"/>
  <c r="I8" i="4"/>
  <c r="I8" i="5"/>
  <c r="I8" i="6"/>
  <c r="I8" i="7"/>
  <c r="I8" i="8"/>
  <c r="I8" i="9"/>
  <c r="I8" i="10"/>
  <c r="I8" i="11"/>
  <c r="I8" i="12"/>
  <c r="I8" i="13"/>
  <c r="F121" i="1"/>
  <c r="F101" i="1"/>
  <c r="F102" i="1"/>
  <c r="F103" i="1"/>
  <c r="F104" i="1"/>
  <c r="I6" i="3"/>
  <c r="I6" i="2"/>
  <c r="I6" i="4"/>
  <c r="I6" i="5"/>
  <c r="I6" i="6"/>
  <c r="I6" i="7"/>
  <c r="I6" i="8"/>
  <c r="I6" i="9"/>
  <c r="I6" i="10"/>
  <c r="I6" i="11"/>
  <c r="I6" i="12"/>
  <c r="I6" i="13"/>
  <c r="I9" i="3"/>
  <c r="I9" i="2"/>
  <c r="I9" i="4"/>
  <c r="I9" i="5"/>
  <c r="I9" i="6"/>
  <c r="I9" i="7"/>
  <c r="I9" i="8"/>
  <c r="I9" i="9"/>
  <c r="I9" i="10"/>
  <c r="I9" i="11"/>
  <c r="I9" i="12"/>
  <c r="I9" i="13"/>
  <c r="I10" i="3"/>
  <c r="I10" i="2"/>
  <c r="I10" i="4"/>
  <c r="I10" i="5"/>
  <c r="I10" i="6"/>
  <c r="I10" i="7"/>
  <c r="I10" i="8"/>
  <c r="I10" i="9"/>
  <c r="I10" i="10"/>
  <c r="I10" i="11"/>
  <c r="I10" i="12"/>
  <c r="I10" i="13"/>
  <c r="I11" i="3"/>
  <c r="I11" i="2"/>
  <c r="I11" i="4"/>
  <c r="I11" i="5"/>
  <c r="I11" i="6"/>
  <c r="I11" i="7"/>
  <c r="I11" i="8"/>
  <c r="I11" i="9"/>
  <c r="I11" i="10"/>
  <c r="I11" i="11"/>
  <c r="I11" i="12"/>
  <c r="I11" i="13"/>
  <c r="I12" i="3"/>
  <c r="I12" i="2"/>
  <c r="I12" i="4"/>
  <c r="I12" i="5"/>
  <c r="I12" i="6"/>
  <c r="I12" i="7"/>
  <c r="I12" i="8"/>
  <c r="I12" i="9"/>
  <c r="I12" i="10"/>
  <c r="I12" i="11"/>
  <c r="I12" i="12"/>
  <c r="I12" i="13"/>
  <c r="I13" i="3"/>
  <c r="I13" i="2"/>
  <c r="I13" i="4"/>
  <c r="I13" i="5"/>
  <c r="I13" i="6"/>
  <c r="I13" i="7"/>
  <c r="I13" i="8"/>
  <c r="I13" i="9"/>
  <c r="I13" i="10"/>
  <c r="I13" i="11"/>
  <c r="I13" i="12"/>
  <c r="I13" i="13"/>
  <c r="I14" i="3"/>
  <c r="I14" i="2"/>
  <c r="I14" i="4"/>
  <c r="I14" i="5"/>
  <c r="I14" i="6"/>
  <c r="I14" i="7"/>
  <c r="I14" i="8"/>
  <c r="I14" i="9"/>
  <c r="I14" i="10"/>
  <c r="I14" i="11"/>
  <c r="I14" i="12"/>
  <c r="I14" i="13"/>
  <c r="I15" i="3"/>
  <c r="I15" i="2"/>
  <c r="I15" i="4"/>
  <c r="I15" i="5"/>
  <c r="I15" i="6"/>
  <c r="I15" i="7"/>
  <c r="I15" i="8"/>
  <c r="I15" i="9"/>
  <c r="I15" i="10"/>
  <c r="I15" i="11"/>
  <c r="I15" i="12"/>
  <c r="I15" i="13"/>
  <c r="I16" i="3"/>
  <c r="I16" i="2"/>
  <c r="I16" i="4"/>
  <c r="I16" i="5"/>
  <c r="I16" i="6"/>
  <c r="I16" i="7"/>
  <c r="I16" i="8"/>
  <c r="I16" i="9"/>
  <c r="I16" i="10"/>
  <c r="I16" i="11"/>
  <c r="I16" i="12"/>
  <c r="I16" i="13"/>
  <c r="I17" i="3"/>
  <c r="I17" i="2"/>
  <c r="I17" i="4"/>
  <c r="I17" i="5"/>
  <c r="I17" i="6"/>
  <c r="I17" i="7"/>
  <c r="I17" i="8"/>
  <c r="I17" i="9"/>
  <c r="I17" i="10"/>
  <c r="I17" i="11"/>
  <c r="I17" i="12"/>
  <c r="I17" i="13"/>
  <c r="I18" i="3"/>
  <c r="I18" i="2"/>
  <c r="I18" i="4"/>
  <c r="I18" i="5"/>
  <c r="I18" i="6"/>
  <c r="I18" i="7"/>
  <c r="I18" i="8"/>
  <c r="I18" i="9"/>
  <c r="I18" i="10"/>
  <c r="I18" i="11"/>
  <c r="I18" i="12"/>
  <c r="I18" i="13"/>
  <c r="I19" i="3"/>
  <c r="I19" i="2"/>
  <c r="I19" i="4"/>
  <c r="I19" i="5"/>
  <c r="I19" i="6"/>
  <c r="I19" i="7"/>
  <c r="I19" i="8"/>
  <c r="I19" i="9"/>
  <c r="I19" i="10"/>
  <c r="I19" i="11"/>
  <c r="I19" i="12"/>
  <c r="I19" i="13"/>
  <c r="I20" i="3"/>
  <c r="I20" i="2"/>
  <c r="I20" i="4"/>
  <c r="I20" i="5"/>
  <c r="I20" i="6"/>
  <c r="I20" i="7"/>
  <c r="I20" i="8"/>
  <c r="I20" i="9"/>
  <c r="I20" i="10"/>
  <c r="I20" i="11"/>
  <c r="I20" i="12"/>
  <c r="I20" i="13"/>
  <c r="I21" i="3"/>
  <c r="I22" i="3"/>
  <c r="I22" i="2"/>
  <c r="I22" i="4"/>
  <c r="I22" i="5"/>
  <c r="I22" i="6"/>
  <c r="I22" i="7"/>
  <c r="I22" i="8"/>
  <c r="I22" i="9"/>
  <c r="I22" i="10"/>
  <c r="I22" i="11"/>
  <c r="I22" i="12"/>
  <c r="I22" i="13"/>
  <c r="I23" i="3"/>
  <c r="I23" i="2"/>
  <c r="I23" i="4"/>
  <c r="I23" i="5"/>
  <c r="I23" i="6"/>
  <c r="I23" i="7"/>
  <c r="I23" i="8"/>
  <c r="I23" i="9"/>
  <c r="I23" i="10"/>
  <c r="I23" i="11"/>
  <c r="I23" i="12"/>
  <c r="I23" i="13"/>
  <c r="I24" i="3"/>
  <c r="I24" i="2"/>
  <c r="I24" i="4"/>
  <c r="I24" i="5"/>
  <c r="I24" i="6"/>
  <c r="I24" i="7"/>
  <c r="I24" i="8"/>
  <c r="I24" i="9"/>
  <c r="I24" i="10"/>
  <c r="I24" i="11"/>
  <c r="I24" i="12"/>
  <c r="I24" i="13"/>
  <c r="I25" i="3"/>
  <c r="I25" i="2"/>
  <c r="I25" i="4"/>
  <c r="I25" i="5"/>
  <c r="I25" i="6"/>
  <c r="I25" i="7"/>
  <c r="I25" i="8"/>
  <c r="I25" i="9"/>
  <c r="I25" i="10"/>
  <c r="I25" i="11"/>
  <c r="I25" i="12"/>
  <c r="I25" i="13"/>
  <c r="I26" i="3"/>
  <c r="I26" i="2"/>
  <c r="I26" i="4"/>
  <c r="I26" i="5"/>
  <c r="I26" i="6"/>
  <c r="I26" i="7"/>
  <c r="I26" i="8"/>
  <c r="I26" i="9"/>
  <c r="I26" i="10"/>
  <c r="I26" i="11"/>
  <c r="I26" i="12"/>
  <c r="I26" i="13"/>
  <c r="I27" i="3"/>
  <c r="I27" i="2"/>
  <c r="I27" i="4"/>
  <c r="I27" i="5"/>
  <c r="I27" i="6"/>
  <c r="I27" i="7"/>
  <c r="I27" i="8"/>
  <c r="I27" i="9"/>
  <c r="I27" i="10"/>
  <c r="I27" i="11"/>
  <c r="I27" i="12"/>
  <c r="I27" i="13"/>
  <c r="I28" i="3"/>
  <c r="I29" i="3"/>
  <c r="I29" i="2"/>
  <c r="I29" i="4"/>
  <c r="I29" i="5"/>
  <c r="I29" i="6"/>
  <c r="I29" i="7"/>
  <c r="I29" i="8"/>
  <c r="I29" i="9"/>
  <c r="I29" i="10"/>
  <c r="I29" i="11"/>
  <c r="I29" i="12"/>
  <c r="I29" i="13"/>
  <c r="I30" i="3"/>
  <c r="I30" i="2"/>
  <c r="I30" i="4"/>
  <c r="I30" i="5"/>
  <c r="I30" i="6"/>
  <c r="I30" i="7"/>
  <c r="I30" i="8"/>
  <c r="I30" i="9"/>
  <c r="I30" i="10"/>
  <c r="I30" i="11"/>
  <c r="I30" i="12"/>
  <c r="I30" i="13"/>
  <c r="I31" i="3"/>
  <c r="I31" i="2"/>
  <c r="I31" i="4"/>
  <c r="I31" i="5"/>
  <c r="I31" i="6"/>
  <c r="I31" i="7"/>
  <c r="I31" i="8"/>
  <c r="I31" i="9"/>
  <c r="I31" i="10"/>
  <c r="I31" i="11"/>
  <c r="I31" i="12"/>
  <c r="I31" i="13"/>
  <c r="I32" i="3"/>
  <c r="I32" i="2"/>
  <c r="I32" i="4"/>
  <c r="I32" i="5"/>
  <c r="I32" i="6"/>
  <c r="I32" i="7"/>
  <c r="I32" i="8"/>
  <c r="I32" i="9"/>
  <c r="I32" i="10"/>
  <c r="I32" i="11"/>
  <c r="I32" i="12"/>
  <c r="I32" i="13"/>
  <c r="I33" i="3"/>
  <c r="I33" i="2"/>
  <c r="I33" i="4"/>
  <c r="I33" i="5"/>
  <c r="I33" i="6"/>
  <c r="I33" i="7"/>
  <c r="I33" i="8"/>
  <c r="I33" i="9"/>
  <c r="I33" i="10"/>
  <c r="I33" i="11"/>
  <c r="I33" i="12"/>
  <c r="I33" i="13"/>
  <c r="I34" i="3"/>
  <c r="I34" i="2"/>
  <c r="I34" i="4"/>
  <c r="I34" i="5"/>
  <c r="I34" i="6"/>
  <c r="I34" i="7"/>
  <c r="I34" i="8"/>
  <c r="I34" i="9"/>
  <c r="I34" i="10"/>
  <c r="I34" i="11"/>
  <c r="I34" i="12"/>
  <c r="I34" i="13"/>
  <c r="I35" i="3"/>
  <c r="I35" i="2"/>
  <c r="I35" i="4"/>
  <c r="I35" i="5"/>
  <c r="I35" i="6"/>
  <c r="I35" i="7"/>
  <c r="I35" i="8"/>
  <c r="I35" i="9"/>
  <c r="I35" i="10"/>
  <c r="I35" i="11"/>
  <c r="I35" i="12"/>
  <c r="I35" i="13"/>
  <c r="I36" i="3"/>
  <c r="I36" i="2"/>
  <c r="I36" i="4"/>
  <c r="I36" i="5"/>
  <c r="I36" i="6"/>
  <c r="I36" i="7"/>
  <c r="I36" i="8"/>
  <c r="I36" i="9"/>
  <c r="I36" i="10"/>
  <c r="I36" i="11"/>
  <c r="I36" i="12"/>
  <c r="I36" i="13"/>
  <c r="I37" i="3"/>
  <c r="I37" i="2"/>
  <c r="I37" i="4"/>
  <c r="I37" i="5"/>
  <c r="I37" i="6"/>
  <c r="I37" i="7"/>
  <c r="I37" i="8"/>
  <c r="I38" i="3"/>
  <c r="I38" i="2"/>
  <c r="I38" i="4"/>
  <c r="I38" i="5"/>
  <c r="I38" i="6"/>
  <c r="I38" i="7"/>
  <c r="I38" i="8"/>
  <c r="I38" i="9"/>
  <c r="I38" i="10"/>
  <c r="I38" i="11"/>
  <c r="I38" i="12"/>
  <c r="I38" i="13"/>
  <c r="I39" i="3"/>
  <c r="I39" i="2"/>
  <c r="I39" i="4"/>
  <c r="I39" i="5"/>
  <c r="I39" i="6"/>
  <c r="I39" i="7"/>
  <c r="I39" i="8"/>
  <c r="I39" i="9"/>
  <c r="I39" i="10"/>
  <c r="I39" i="11"/>
  <c r="I39" i="12"/>
  <c r="I39" i="13"/>
  <c r="I40" i="3"/>
  <c r="I40" i="2"/>
  <c r="I40" i="4"/>
  <c r="I40" i="5"/>
  <c r="I40" i="6"/>
  <c r="I40" i="7"/>
  <c r="I40" i="8"/>
  <c r="I40" i="9"/>
  <c r="I40" i="10"/>
  <c r="I40" i="11"/>
  <c r="I40" i="12"/>
  <c r="I40" i="13"/>
  <c r="I41" i="3"/>
  <c r="I41" i="2"/>
  <c r="I41" i="4"/>
  <c r="I41" i="5"/>
  <c r="I41" i="6"/>
  <c r="I41" i="7"/>
  <c r="I41" i="8"/>
  <c r="I41" i="9"/>
  <c r="I41" i="10"/>
  <c r="I41" i="11"/>
  <c r="I41" i="12"/>
  <c r="I41" i="13"/>
  <c r="I42" i="3"/>
  <c r="I42" i="2"/>
  <c r="I42" i="4"/>
  <c r="I42" i="5"/>
  <c r="I42" i="6"/>
  <c r="I42" i="7"/>
  <c r="I42" i="8"/>
  <c r="I42" i="9"/>
  <c r="I42" i="10"/>
  <c r="I42" i="11"/>
  <c r="I42" i="12"/>
  <c r="I42" i="13"/>
  <c r="I43" i="3"/>
  <c r="I43" i="2"/>
  <c r="I43" i="4"/>
  <c r="I43" i="5"/>
  <c r="I43" i="6"/>
  <c r="I43" i="7"/>
  <c r="I43" i="8"/>
  <c r="I43" i="9"/>
  <c r="I43" i="10"/>
  <c r="I43" i="11"/>
  <c r="I43" i="12"/>
  <c r="I43" i="13"/>
  <c r="I44" i="3"/>
  <c r="I44" i="2"/>
  <c r="I44" i="4"/>
  <c r="I44" i="5"/>
  <c r="I44" i="6"/>
  <c r="I44" i="7"/>
  <c r="I44" i="8"/>
  <c r="I44" i="9"/>
  <c r="I44" i="10"/>
  <c r="I44" i="11"/>
  <c r="I44" i="12"/>
  <c r="I44" i="13"/>
  <c r="I45" i="3"/>
  <c r="I45" i="2"/>
  <c r="I45" i="4"/>
  <c r="I45" i="5"/>
  <c r="I45" i="6"/>
  <c r="I45" i="7"/>
  <c r="I45" i="8"/>
  <c r="I45" i="9"/>
  <c r="I45" i="10"/>
  <c r="I45" i="11"/>
  <c r="I45" i="12"/>
  <c r="I45" i="13"/>
  <c r="I46" i="3"/>
  <c r="I46" i="2"/>
  <c r="I46" i="4"/>
  <c r="I46" i="5"/>
  <c r="I46" i="6"/>
  <c r="I46" i="7"/>
  <c r="I46" i="8"/>
  <c r="I46" i="9"/>
  <c r="I46" i="10"/>
  <c r="I46" i="11"/>
  <c r="I46" i="12"/>
  <c r="I46" i="13"/>
  <c r="I47" i="3"/>
  <c r="I47" i="2"/>
  <c r="I47" i="4"/>
  <c r="I47" i="5"/>
  <c r="I47" i="6"/>
  <c r="I47" i="7"/>
  <c r="I47" i="8"/>
  <c r="I47" i="9"/>
  <c r="I47" i="10"/>
  <c r="I47" i="11"/>
  <c r="I47" i="12"/>
  <c r="I47" i="13"/>
  <c r="I48" i="3"/>
  <c r="I48" i="2"/>
  <c r="I48" i="4"/>
  <c r="I48" i="5"/>
  <c r="I48" i="6"/>
  <c r="I48" i="7"/>
  <c r="I48" i="8"/>
  <c r="I48" i="9"/>
  <c r="I48" i="10"/>
  <c r="I48" i="11"/>
  <c r="I48" i="12"/>
  <c r="I48" i="13"/>
  <c r="I49" i="3"/>
  <c r="I49" i="2"/>
  <c r="I49" i="4"/>
  <c r="I49" i="5"/>
  <c r="I49" i="6"/>
  <c r="I49" i="7"/>
  <c r="I49" i="8"/>
  <c r="I49" i="9"/>
  <c r="I49" i="10"/>
  <c r="I49" i="11"/>
  <c r="I49" i="12"/>
  <c r="I49" i="13"/>
  <c r="I50" i="3"/>
  <c r="I50" i="2"/>
  <c r="I50" i="4"/>
  <c r="I50" i="5"/>
  <c r="I50" i="6"/>
  <c r="I50" i="7"/>
  <c r="I50" i="8"/>
  <c r="I50" i="9"/>
  <c r="I50" i="10"/>
  <c r="I50" i="11"/>
  <c r="I50" i="12"/>
  <c r="I50" i="13"/>
  <c r="I51" i="3"/>
  <c r="I51" i="2"/>
  <c r="I51" i="4"/>
  <c r="I51" i="5"/>
  <c r="I51" i="6"/>
  <c r="I51" i="7"/>
  <c r="I51" i="8"/>
  <c r="I51" i="9"/>
  <c r="I51" i="10"/>
  <c r="I51" i="11"/>
  <c r="I51" i="12"/>
  <c r="I51" i="13"/>
  <c r="I52" i="3"/>
  <c r="I52" i="2"/>
  <c r="I52" i="4"/>
  <c r="I52" i="5"/>
  <c r="I52" i="6"/>
  <c r="I52" i="7"/>
  <c r="I52" i="8"/>
  <c r="I52" i="9"/>
  <c r="I52" i="10"/>
  <c r="I52" i="11"/>
  <c r="I52" i="12"/>
  <c r="I52" i="13"/>
  <c r="I53" i="3"/>
  <c r="I53" i="2"/>
  <c r="I53" i="4"/>
  <c r="I53" i="5"/>
  <c r="I53" i="6"/>
  <c r="I53" i="7"/>
  <c r="I53" i="8"/>
  <c r="I53" i="9"/>
  <c r="I53" i="10"/>
  <c r="I53" i="11"/>
  <c r="I53" i="12"/>
  <c r="I53" i="13"/>
  <c r="I54" i="3"/>
  <c r="I54" i="2"/>
  <c r="I55" i="3"/>
  <c r="I55" i="2"/>
  <c r="I55" i="4"/>
  <c r="I55" i="5"/>
  <c r="I55" i="6"/>
  <c r="I55" i="7"/>
  <c r="I55" i="8"/>
  <c r="I55" i="9"/>
  <c r="I55" i="10"/>
  <c r="I55" i="11"/>
  <c r="I55" i="12"/>
  <c r="I55" i="13"/>
  <c r="I56" i="3"/>
  <c r="I56" i="2"/>
  <c r="I56" i="4"/>
  <c r="I56" i="5"/>
  <c r="I56" i="6"/>
  <c r="I56" i="7"/>
  <c r="I56" i="8"/>
  <c r="I56" i="9"/>
  <c r="I56" i="10"/>
  <c r="I56" i="11"/>
  <c r="I56" i="12"/>
  <c r="I56" i="13"/>
  <c r="I58" i="3"/>
  <c r="I58" i="2"/>
  <c r="I58" i="4"/>
  <c r="I58" i="5"/>
  <c r="I58" i="6"/>
  <c r="I58" i="7"/>
  <c r="I58" i="8"/>
  <c r="I58" i="9"/>
  <c r="I58" i="10"/>
  <c r="I58" i="11"/>
  <c r="I58" i="12"/>
  <c r="I58" i="13"/>
  <c r="I59" i="3"/>
  <c r="I59" i="2"/>
  <c r="I59" i="4"/>
  <c r="I59" i="5"/>
  <c r="I59" i="6"/>
  <c r="I59" i="7"/>
  <c r="I59" i="8"/>
  <c r="I59" i="9"/>
  <c r="I59" i="10"/>
  <c r="I59" i="11"/>
  <c r="I59" i="12"/>
  <c r="I59" i="13"/>
  <c r="I60" i="3"/>
  <c r="I60" i="2"/>
  <c r="I60" i="4"/>
  <c r="I60" i="5"/>
  <c r="I60" i="6"/>
  <c r="I60" i="7"/>
  <c r="I60" i="8"/>
  <c r="I60" i="9"/>
  <c r="I60" i="10"/>
  <c r="I60" i="11"/>
  <c r="I60" i="12"/>
  <c r="I60" i="13"/>
  <c r="I61" i="3"/>
  <c r="I61" i="2"/>
  <c r="I61" i="4"/>
  <c r="I61" i="5"/>
  <c r="I61" i="6"/>
  <c r="I61" i="7"/>
  <c r="I61" i="8"/>
  <c r="I61" i="9"/>
  <c r="I61" i="10"/>
  <c r="I61" i="11"/>
  <c r="I61" i="12"/>
  <c r="I61" i="13"/>
  <c r="I62" i="3"/>
  <c r="I62" i="2"/>
  <c r="I62" i="4"/>
  <c r="I62" i="5"/>
  <c r="I62" i="6"/>
  <c r="I62" i="7"/>
  <c r="I62" i="8"/>
  <c r="I62" i="9"/>
  <c r="I62" i="10"/>
  <c r="I62" i="11"/>
  <c r="I62" i="12"/>
  <c r="I62" i="13"/>
  <c r="I64" i="3"/>
  <c r="I65" i="3"/>
  <c r="I65" i="2"/>
  <c r="I65" i="4"/>
  <c r="I65" i="5"/>
  <c r="I65" i="6"/>
  <c r="I65" i="7"/>
  <c r="I65" i="8"/>
  <c r="I65" i="9"/>
  <c r="I65" i="10"/>
  <c r="I65" i="11"/>
  <c r="I65" i="12"/>
  <c r="I65" i="13"/>
  <c r="I66" i="3"/>
  <c r="I66" i="2"/>
  <c r="I66" i="4"/>
  <c r="I66" i="5"/>
  <c r="I66" i="6"/>
  <c r="I66" i="7"/>
  <c r="I66" i="8"/>
  <c r="I66" i="9"/>
  <c r="I66" i="10"/>
  <c r="I66" i="11"/>
  <c r="I66" i="12"/>
  <c r="I66" i="13"/>
  <c r="I67" i="3"/>
  <c r="I67" i="2"/>
  <c r="I67" i="4"/>
  <c r="I67" i="5"/>
  <c r="I67" i="6"/>
  <c r="I67" i="7"/>
  <c r="I67" i="8"/>
  <c r="I67" i="9"/>
  <c r="I67" i="10"/>
  <c r="I67" i="11"/>
  <c r="I67" i="12"/>
  <c r="I67" i="13"/>
  <c r="I68" i="3"/>
  <c r="I68" i="2"/>
  <c r="I68" i="4"/>
  <c r="I68" i="5"/>
  <c r="I68" i="6"/>
  <c r="I68" i="7"/>
  <c r="I68" i="8"/>
  <c r="I68" i="9"/>
  <c r="I68" i="10"/>
  <c r="I68" i="11"/>
  <c r="I68" i="12"/>
  <c r="I68" i="13"/>
  <c r="I69" i="3"/>
  <c r="I69" i="2"/>
  <c r="I69" i="4"/>
  <c r="I69" i="5"/>
  <c r="I69" i="6"/>
  <c r="I69" i="7"/>
  <c r="I69" i="8"/>
  <c r="I69" i="9"/>
  <c r="I69" i="10"/>
  <c r="I69" i="11"/>
  <c r="I69" i="12"/>
  <c r="I69" i="13"/>
  <c r="I70" i="3"/>
  <c r="I71" i="3"/>
  <c r="I71" i="2"/>
  <c r="I71" i="4"/>
  <c r="I71" i="5"/>
  <c r="I71" i="6"/>
  <c r="I71" i="7"/>
  <c r="I71" i="8"/>
  <c r="I71" i="9"/>
  <c r="I71" i="10"/>
  <c r="I71" i="11"/>
  <c r="I71" i="12"/>
  <c r="I71" i="13"/>
  <c r="I72" i="3"/>
  <c r="I72" i="2"/>
  <c r="I72" i="4"/>
  <c r="I72" i="5"/>
  <c r="I72" i="6"/>
  <c r="I72" i="7"/>
  <c r="I72" i="8"/>
  <c r="I72" i="9"/>
  <c r="I72" i="10"/>
  <c r="I72" i="11"/>
  <c r="I72" i="12"/>
  <c r="I72" i="13"/>
  <c r="I73" i="3"/>
  <c r="I73" i="2"/>
  <c r="I73" i="4"/>
  <c r="I73" i="5"/>
  <c r="I73" i="6"/>
  <c r="I73" i="7"/>
  <c r="I73" i="8"/>
  <c r="I73" i="9"/>
  <c r="I73" i="10"/>
  <c r="I73" i="11"/>
  <c r="I73" i="12"/>
  <c r="I73" i="13"/>
  <c r="I74" i="3"/>
  <c r="I74" i="2"/>
  <c r="I74" i="4"/>
  <c r="I74" i="5"/>
  <c r="I74" i="6"/>
  <c r="I74" i="7"/>
  <c r="I74" i="8"/>
  <c r="I74" i="9"/>
  <c r="I74" i="10"/>
  <c r="I74" i="11"/>
  <c r="I74" i="12"/>
  <c r="I74" i="13"/>
  <c r="I75" i="3"/>
  <c r="I75" i="2"/>
  <c r="I75" i="4"/>
  <c r="I75" i="5"/>
  <c r="I75" i="6"/>
  <c r="I75" i="7"/>
  <c r="I75" i="8"/>
  <c r="I75" i="9"/>
  <c r="I75" i="10"/>
  <c r="I77" i="3"/>
  <c r="I77" i="2"/>
  <c r="I77" i="4"/>
  <c r="I77" i="5"/>
  <c r="I77" i="6"/>
  <c r="I77" i="7"/>
  <c r="I77" i="8"/>
  <c r="I77" i="9"/>
  <c r="I78" i="3"/>
  <c r="I78" i="2"/>
  <c r="I78" i="4"/>
  <c r="I78" i="5"/>
  <c r="I78" i="6"/>
  <c r="I78" i="7"/>
  <c r="I78" i="8"/>
  <c r="I78" i="9"/>
  <c r="I78" i="10"/>
  <c r="I78" i="11"/>
  <c r="I78" i="12"/>
  <c r="I78" i="13"/>
  <c r="I79" i="3"/>
  <c r="I79" i="2"/>
  <c r="I79" i="4"/>
  <c r="I79" i="5"/>
  <c r="I79" i="6"/>
  <c r="I79" i="7"/>
  <c r="I79" i="8"/>
  <c r="I79" i="9"/>
  <c r="I79" i="10"/>
  <c r="I79" i="11"/>
  <c r="I79" i="12"/>
  <c r="I79" i="13"/>
  <c r="I80" i="3"/>
  <c r="I80" i="2"/>
  <c r="I80" i="4"/>
  <c r="I80" i="5"/>
  <c r="I80" i="6"/>
  <c r="I80" i="7"/>
  <c r="I80" i="8"/>
  <c r="I80" i="9"/>
  <c r="I80" i="10"/>
  <c r="I80" i="11"/>
  <c r="I80" i="12"/>
  <c r="I80" i="13"/>
  <c r="I81" i="3"/>
  <c r="I81" i="2"/>
  <c r="I81" i="4"/>
  <c r="I81" i="5"/>
  <c r="I81" i="6"/>
  <c r="I81" i="7"/>
  <c r="I81" i="8"/>
  <c r="I81" i="9"/>
  <c r="I81" i="10"/>
  <c r="I81" i="11"/>
  <c r="I81" i="12"/>
  <c r="I81" i="13"/>
  <c r="I82" i="3"/>
  <c r="I82" i="2"/>
  <c r="I82" i="4"/>
  <c r="I82" i="5"/>
  <c r="I82" i="6"/>
  <c r="I82" i="7"/>
  <c r="I82" i="8"/>
  <c r="I82" i="9"/>
  <c r="I82" i="10"/>
  <c r="I82" i="11"/>
  <c r="I82" i="12"/>
  <c r="I82" i="13"/>
  <c r="I83" i="3"/>
  <c r="I83" i="2"/>
  <c r="I83" i="4"/>
  <c r="I83" i="5"/>
  <c r="I83" i="6"/>
  <c r="I83" i="7"/>
  <c r="I83" i="8"/>
  <c r="I83" i="9"/>
  <c r="I83" i="10"/>
  <c r="I83" i="11"/>
  <c r="I83" i="12"/>
  <c r="I83" i="13"/>
  <c r="I84" i="3"/>
  <c r="I84" i="2"/>
  <c r="I84" i="4"/>
  <c r="I84" i="5"/>
  <c r="I84" i="6"/>
  <c r="I84" i="7"/>
  <c r="I84" i="8"/>
  <c r="I84" i="9"/>
  <c r="I84" i="10"/>
  <c r="I84" i="11"/>
  <c r="I84" i="12"/>
  <c r="I84" i="13"/>
  <c r="I85" i="3"/>
  <c r="I85" i="2"/>
  <c r="I85" i="4"/>
  <c r="I85" i="5"/>
  <c r="I85" i="6"/>
  <c r="I85" i="7"/>
  <c r="I85" i="8"/>
  <c r="I85" i="9"/>
  <c r="I85" i="10"/>
  <c r="I85" i="11"/>
  <c r="I85" i="12"/>
  <c r="I85" i="13"/>
  <c r="I86" i="3"/>
  <c r="I86" i="2"/>
  <c r="I86" i="4"/>
  <c r="I86" i="5"/>
  <c r="I86" i="6"/>
  <c r="I86" i="7"/>
  <c r="I86" i="8"/>
  <c r="I86" i="9"/>
  <c r="I86" i="10"/>
  <c r="I86" i="11"/>
  <c r="I86" i="12"/>
  <c r="I86" i="13"/>
  <c r="I87" i="3"/>
  <c r="I87" i="2"/>
  <c r="I87" i="4"/>
  <c r="I87" i="5"/>
  <c r="I87" i="6"/>
  <c r="I87" i="7"/>
  <c r="I87" i="8"/>
  <c r="I87" i="9"/>
  <c r="I87" i="10"/>
  <c r="I87" i="11"/>
  <c r="I87" i="12"/>
  <c r="I87" i="13"/>
  <c r="I88" i="3"/>
  <c r="I88" i="2"/>
  <c r="I88" i="4"/>
  <c r="I88" i="5"/>
  <c r="I88" i="6"/>
  <c r="I88" i="7"/>
  <c r="I88" i="8"/>
  <c r="I88" i="9"/>
  <c r="I88" i="10"/>
  <c r="I88" i="11"/>
  <c r="I88" i="12"/>
  <c r="I88" i="13"/>
  <c r="I89" i="3"/>
  <c r="I89" i="2"/>
  <c r="I89" i="4"/>
  <c r="I89" i="5"/>
  <c r="I89" i="6"/>
  <c r="I89" i="7"/>
  <c r="I89" i="8"/>
  <c r="I89" i="9"/>
  <c r="I89" i="10"/>
  <c r="I89" i="11"/>
  <c r="I89" i="12"/>
  <c r="I89" i="13"/>
  <c r="I90" i="3"/>
  <c r="I90" i="2"/>
  <c r="I90" i="4"/>
  <c r="I90" i="5"/>
  <c r="I90" i="6"/>
  <c r="I90" i="7"/>
  <c r="I90" i="8"/>
  <c r="I90" i="9"/>
  <c r="I90" i="10"/>
  <c r="I90" i="11"/>
  <c r="I90" i="12"/>
  <c r="I90" i="13"/>
  <c r="I91" i="3"/>
  <c r="I91" i="2"/>
  <c r="I91" i="4"/>
  <c r="I91" i="5"/>
  <c r="I91" i="6"/>
  <c r="I91" i="7"/>
  <c r="I91" i="8"/>
  <c r="I91" i="9"/>
  <c r="I91" i="10"/>
  <c r="I91" i="11"/>
  <c r="I91" i="12"/>
  <c r="I91" i="13"/>
  <c r="I92" i="3"/>
  <c r="I92" i="2"/>
  <c r="I92" i="4"/>
  <c r="I92" i="5"/>
  <c r="I92" i="6"/>
  <c r="I93" i="3"/>
  <c r="I93" i="2"/>
  <c r="I93" i="4"/>
  <c r="I93" i="5"/>
  <c r="I93" i="6"/>
  <c r="I93" i="7"/>
  <c r="I93" i="8"/>
  <c r="I93" i="9"/>
  <c r="I93" i="10"/>
  <c r="I93" i="11"/>
  <c r="I93" i="12"/>
  <c r="I93" i="13"/>
  <c r="I94" i="3"/>
  <c r="I95" i="3"/>
  <c r="I95" i="2"/>
  <c r="I95" i="4"/>
  <c r="I95" i="5"/>
  <c r="I95" i="6"/>
  <c r="I96" i="3"/>
  <c r="I96" i="2"/>
  <c r="I96" i="4"/>
  <c r="I96" i="5"/>
  <c r="I96" i="6"/>
  <c r="I96" i="7"/>
  <c r="I96" i="8"/>
  <c r="I96" i="9"/>
  <c r="I96" i="10"/>
  <c r="I96" i="11"/>
  <c r="I96" i="12"/>
  <c r="I96" i="13"/>
  <c r="I97" i="3"/>
  <c r="I97" i="2"/>
  <c r="I97" i="4"/>
  <c r="I97" i="5"/>
  <c r="I97" i="6"/>
  <c r="I97" i="7"/>
  <c r="I97" i="8"/>
  <c r="I97" i="9"/>
  <c r="I97" i="10"/>
  <c r="I97" i="11"/>
  <c r="I97" i="12"/>
  <c r="I97" i="13"/>
  <c r="I98" i="3"/>
  <c r="I99" i="3"/>
  <c r="I99" i="2"/>
  <c r="I99" i="4"/>
  <c r="I99" i="5"/>
  <c r="I99" i="6"/>
  <c r="I99" i="7"/>
  <c r="I99" i="8"/>
  <c r="I99" i="9"/>
  <c r="I99" i="10"/>
  <c r="I99" i="11"/>
  <c r="I99" i="12"/>
  <c r="I99" i="13"/>
  <c r="I100" i="3"/>
  <c r="I100" i="2"/>
  <c r="I100" i="4"/>
  <c r="I100" i="5"/>
  <c r="I100" i="6"/>
  <c r="I100" i="7"/>
  <c r="I100" i="8"/>
  <c r="I100" i="9"/>
  <c r="I100" i="10"/>
  <c r="I100" i="11"/>
  <c r="I100" i="12"/>
  <c r="I100" i="13"/>
  <c r="I101" i="3"/>
  <c r="I101" i="2"/>
  <c r="I101" i="4"/>
  <c r="I101" i="5"/>
  <c r="I101" i="6"/>
  <c r="I101" i="7"/>
  <c r="I101" i="8"/>
  <c r="I101" i="9"/>
  <c r="I101" i="10"/>
  <c r="I101" i="11"/>
  <c r="I101" i="12"/>
  <c r="I101" i="13"/>
  <c r="I102" i="3"/>
  <c r="I103" i="3"/>
  <c r="I103" i="2"/>
  <c r="I103" i="4"/>
  <c r="I103" i="5"/>
  <c r="I103" i="6"/>
  <c r="I103" i="7"/>
  <c r="I103" i="8"/>
  <c r="I103" i="9"/>
  <c r="I103" i="10"/>
  <c r="I103" i="11"/>
  <c r="I103" i="12"/>
  <c r="I103" i="13"/>
  <c r="I104" i="3"/>
  <c r="I104" i="2"/>
  <c r="I104" i="4"/>
  <c r="I104" i="5"/>
  <c r="I104" i="6"/>
  <c r="I104" i="7"/>
  <c r="I104" i="8"/>
  <c r="I104" i="9"/>
  <c r="I104" i="10"/>
  <c r="I104" i="11"/>
  <c r="I104" i="12"/>
  <c r="I104" i="13"/>
  <c r="I105" i="3"/>
  <c r="I105" i="2"/>
  <c r="I105" i="4"/>
  <c r="I105" i="5"/>
  <c r="I105" i="6"/>
  <c r="I105" i="7"/>
  <c r="I105" i="8"/>
  <c r="I105" i="9"/>
  <c r="I105" i="10"/>
  <c r="I105" i="11"/>
  <c r="I105" i="12"/>
  <c r="I105" i="13"/>
  <c r="I106" i="3"/>
  <c r="I107" i="3"/>
  <c r="I107" i="2"/>
  <c r="I107" i="4"/>
  <c r="I107" i="5"/>
  <c r="I107" i="6"/>
  <c r="I107" i="7"/>
  <c r="I107" i="8"/>
  <c r="I107" i="9"/>
  <c r="I107" i="10"/>
  <c r="I107" i="11"/>
  <c r="I107" i="12"/>
  <c r="I107" i="13"/>
  <c r="I108" i="3"/>
  <c r="I108" i="2"/>
  <c r="I108" i="4"/>
  <c r="I108" i="5"/>
  <c r="I108" i="6"/>
  <c r="I108" i="7"/>
  <c r="I108" i="8"/>
  <c r="I108" i="9"/>
  <c r="I108" i="10"/>
  <c r="I108" i="11"/>
  <c r="I108" i="12"/>
  <c r="I108" i="13"/>
  <c r="I110" i="3"/>
  <c r="I110" i="2"/>
  <c r="I110" i="4"/>
  <c r="I110" i="5"/>
  <c r="I110" i="6"/>
  <c r="I110" i="7"/>
  <c r="I110" i="8"/>
  <c r="I110" i="9"/>
  <c r="I110" i="10"/>
  <c r="I110" i="11"/>
  <c r="I110" i="12"/>
  <c r="I110" i="13"/>
  <c r="I111" i="3"/>
  <c r="I112" i="3"/>
  <c r="I112" i="2"/>
  <c r="I112" i="4"/>
  <c r="I112" i="5"/>
  <c r="I112" i="6"/>
  <c r="I112" i="7"/>
  <c r="I112" i="8"/>
  <c r="I112" i="9"/>
  <c r="I112" i="10"/>
  <c r="I112" i="11"/>
  <c r="I112" i="12"/>
  <c r="I112" i="13"/>
  <c r="I113" i="3"/>
  <c r="I113" i="2"/>
  <c r="I113" i="4"/>
  <c r="I113" i="5"/>
  <c r="I113" i="6"/>
  <c r="I113" i="7"/>
  <c r="I113" i="8"/>
  <c r="I113" i="9"/>
  <c r="I113" i="10"/>
  <c r="I113" i="11"/>
  <c r="I113" i="13"/>
  <c r="I114" i="3"/>
  <c r="I114" i="2"/>
  <c r="I114" i="4"/>
  <c r="I114" i="5"/>
  <c r="I114" i="6"/>
  <c r="I114" i="7"/>
  <c r="I114" i="8"/>
  <c r="I114" i="9"/>
  <c r="I114" i="10"/>
  <c r="I114" i="11"/>
  <c r="I114" i="12"/>
  <c r="I114" i="13"/>
  <c r="I115" i="3"/>
  <c r="I116" i="3"/>
  <c r="I116" i="2"/>
  <c r="I116" i="4"/>
  <c r="I116" i="5"/>
  <c r="I116" i="6"/>
  <c r="I116" i="7"/>
  <c r="I116" i="8"/>
  <c r="I117" i="3"/>
  <c r="I117" i="2"/>
  <c r="I117" i="4"/>
  <c r="I117" i="5"/>
  <c r="I117" i="6"/>
  <c r="I117" i="7"/>
  <c r="I117" i="8"/>
  <c r="I117" i="9"/>
  <c r="I117" i="10"/>
  <c r="I117" i="11"/>
  <c r="I117" i="12"/>
  <c r="I117" i="13"/>
  <c r="I118" i="3"/>
  <c r="I118" i="2"/>
  <c r="I118" i="4"/>
  <c r="I118" i="5"/>
  <c r="I118" i="6"/>
  <c r="I118" i="7"/>
  <c r="I118" i="8"/>
  <c r="I118" i="9"/>
  <c r="I118" i="10"/>
  <c r="I118" i="11"/>
  <c r="I118" i="12"/>
  <c r="I118" i="13"/>
  <c r="I120" i="3"/>
  <c r="I121" i="3"/>
  <c r="I121" i="2"/>
  <c r="I121" i="4"/>
  <c r="I121" i="5"/>
  <c r="I121" i="6"/>
  <c r="I121" i="7"/>
  <c r="I121" i="8"/>
  <c r="I121" i="9"/>
  <c r="I121" i="10"/>
  <c r="I121" i="11"/>
  <c r="I121" i="12"/>
  <c r="I121" i="13"/>
  <c r="I122" i="3"/>
  <c r="I122" i="2"/>
  <c r="I122" i="4"/>
  <c r="I122" i="5"/>
  <c r="I122" i="6"/>
  <c r="I122" i="7"/>
  <c r="I122" i="8"/>
  <c r="I122" i="9"/>
  <c r="I122" i="10"/>
  <c r="I122" i="11"/>
  <c r="I122" i="12"/>
  <c r="I122" i="13"/>
  <c r="I123" i="3"/>
  <c r="I123" i="2"/>
  <c r="I123" i="4"/>
  <c r="I123" i="5"/>
  <c r="I123" i="6"/>
  <c r="I123" i="7"/>
  <c r="I123" i="8"/>
  <c r="I123" i="9"/>
  <c r="I123" i="10"/>
  <c r="I123" i="11"/>
  <c r="I123" i="12"/>
  <c r="I123" i="13"/>
  <c r="I124" i="3"/>
  <c r="I125" i="3"/>
  <c r="I125" i="2"/>
  <c r="I125" i="4"/>
  <c r="I125" i="5"/>
  <c r="I125" i="6"/>
  <c r="I125" i="7"/>
  <c r="I125" i="8"/>
  <c r="I125" i="9"/>
  <c r="I125" i="10"/>
  <c r="I125" i="11"/>
  <c r="I125" i="12"/>
  <c r="I125" i="13"/>
  <c r="I126" i="3"/>
  <c r="I126" i="2"/>
  <c r="I126" i="4"/>
  <c r="I126" i="5"/>
  <c r="I126" i="6"/>
  <c r="I126" i="7"/>
  <c r="I126" i="8"/>
  <c r="I126" i="9"/>
  <c r="I126" i="10"/>
  <c r="I126" i="11"/>
  <c r="I126" i="12"/>
  <c r="I126" i="13"/>
  <c r="I127" i="3"/>
  <c r="I127" i="2"/>
  <c r="I127" i="4"/>
  <c r="I127" i="5"/>
  <c r="I127" i="6"/>
  <c r="I127" i="7"/>
  <c r="I127" i="8"/>
  <c r="I127" i="9"/>
  <c r="I127" i="10"/>
  <c r="I127" i="11"/>
  <c r="I127" i="12"/>
  <c r="I127" i="13"/>
  <c r="I128" i="3"/>
  <c r="I129" i="3"/>
  <c r="I129" i="2"/>
  <c r="I129" i="4"/>
  <c r="I129" i="5"/>
  <c r="I129" i="6"/>
  <c r="I129" i="7"/>
  <c r="I129" i="8"/>
  <c r="I129" i="9"/>
  <c r="I129" i="10"/>
  <c r="I129" i="11"/>
  <c r="I129" i="12"/>
  <c r="I129" i="13"/>
  <c r="I130" i="3"/>
  <c r="I130" i="2"/>
  <c r="I130" i="4"/>
  <c r="I130" i="5"/>
  <c r="I130" i="6"/>
  <c r="I130" i="7"/>
  <c r="I130" i="8"/>
  <c r="I130" i="9"/>
  <c r="I130" i="10"/>
  <c r="I130" i="11"/>
  <c r="I130" i="12"/>
  <c r="I130" i="13"/>
  <c r="I131" i="3"/>
  <c r="I131" i="2"/>
  <c r="I131" i="4"/>
  <c r="I131" i="5"/>
  <c r="I131" i="6"/>
  <c r="I131" i="7"/>
  <c r="I131" i="8"/>
  <c r="I131" i="9"/>
  <c r="I131" i="10"/>
  <c r="I131" i="11"/>
  <c r="I131" i="12"/>
  <c r="I131" i="13"/>
  <c r="I132" i="3"/>
  <c r="I132" i="2"/>
  <c r="I132" i="4"/>
  <c r="I132" i="5"/>
  <c r="I132" i="6"/>
  <c r="I132" i="7"/>
  <c r="I132" i="8"/>
  <c r="I132" i="9"/>
  <c r="I132" i="10"/>
  <c r="I132" i="11"/>
  <c r="I132" i="12"/>
  <c r="I132" i="13"/>
  <c r="I133" i="3"/>
  <c r="I133" i="2"/>
  <c r="I133" i="4"/>
  <c r="I133" i="5"/>
  <c r="I133" i="6"/>
  <c r="I133" i="7"/>
  <c r="I133" i="8"/>
  <c r="I133" i="9"/>
  <c r="I133" i="10"/>
  <c r="I133" i="11"/>
  <c r="I133" i="12"/>
  <c r="I133" i="13"/>
  <c r="I134" i="3"/>
  <c r="I134" i="2"/>
  <c r="I134" i="4"/>
  <c r="I134" i="5"/>
  <c r="I134" i="6"/>
  <c r="I134" i="7"/>
  <c r="I134" i="8"/>
  <c r="I134" i="9"/>
  <c r="I134" i="10"/>
  <c r="I134" i="11"/>
  <c r="I134" i="12"/>
  <c r="I134" i="13"/>
  <c r="I135" i="3"/>
  <c r="I135" i="2"/>
  <c r="I135" i="4"/>
  <c r="I135" i="5"/>
  <c r="I135" i="6"/>
  <c r="I135" i="7"/>
  <c r="I135" i="8"/>
  <c r="I135" i="9"/>
  <c r="I135" i="10"/>
  <c r="I135" i="11"/>
  <c r="I135" i="12"/>
  <c r="I135" i="13"/>
  <c r="I136" i="3"/>
  <c r="I137" i="3"/>
  <c r="I137" i="2"/>
  <c r="I137" i="4"/>
  <c r="I137" i="5"/>
  <c r="I137" i="6"/>
  <c r="I137" i="7"/>
  <c r="I137" i="8"/>
  <c r="I137" i="9"/>
  <c r="I137" i="10"/>
  <c r="I137" i="11"/>
  <c r="I137" i="12"/>
  <c r="I137" i="13"/>
  <c r="I139" i="3"/>
  <c r="I139" i="2"/>
  <c r="I139" i="4"/>
  <c r="I139" i="5"/>
  <c r="I139" i="6"/>
  <c r="I139" i="7"/>
  <c r="I139" i="8"/>
  <c r="I139" i="9"/>
  <c r="I139" i="10"/>
  <c r="I139" i="11"/>
  <c r="I139" i="12"/>
  <c r="I139" i="13"/>
  <c r="I140" i="3"/>
  <c r="I140" i="2"/>
  <c r="I140" i="4"/>
  <c r="I140" i="5"/>
  <c r="I140" i="6"/>
  <c r="I140" i="7"/>
  <c r="I140" i="8"/>
  <c r="I140" i="9"/>
  <c r="I140" i="10"/>
  <c r="I140" i="11"/>
  <c r="I140" i="12"/>
  <c r="I140" i="13"/>
  <c r="I141" i="3"/>
  <c r="I142" i="3"/>
  <c r="I142" i="2"/>
  <c r="I142" i="4"/>
  <c r="I142" i="5"/>
  <c r="I142" i="6"/>
  <c r="I142" i="7"/>
  <c r="I142" i="8"/>
  <c r="I142" i="9"/>
  <c r="I142" i="10"/>
  <c r="I142" i="11"/>
  <c r="I142" i="12"/>
  <c r="I142" i="13"/>
  <c r="I143" i="3"/>
  <c r="I143" i="2"/>
  <c r="I143" i="4"/>
  <c r="I143" i="5"/>
  <c r="I143" i="6"/>
  <c r="I143" i="7"/>
  <c r="I143" i="8"/>
  <c r="I143" i="9"/>
  <c r="I143" i="10"/>
  <c r="I143" i="11"/>
  <c r="I143" i="12"/>
  <c r="I143" i="13"/>
  <c r="I144" i="3"/>
  <c r="I144" i="2"/>
  <c r="I144" i="4"/>
  <c r="I144" i="5"/>
  <c r="I144" i="6"/>
  <c r="I144" i="7"/>
  <c r="I144" i="8"/>
  <c r="I144" i="9"/>
  <c r="I144" i="10"/>
  <c r="I144" i="11"/>
  <c r="I144" i="12"/>
  <c r="I144" i="13"/>
  <c r="I145" i="3"/>
  <c r="I146" i="3"/>
  <c r="I146" i="2"/>
  <c r="I146" i="4"/>
  <c r="I146" i="5"/>
  <c r="I146" i="6"/>
  <c r="I146" i="7"/>
  <c r="I146" i="8"/>
  <c r="I146" i="9"/>
  <c r="I146" i="10"/>
  <c r="I146" i="11"/>
  <c r="I146" i="12"/>
  <c r="I146" i="13"/>
  <c r="I147" i="3"/>
  <c r="I147" i="2"/>
  <c r="I147" i="4"/>
  <c r="I147" i="5"/>
  <c r="I147" i="6"/>
  <c r="I147" i="7"/>
  <c r="I147" i="8"/>
  <c r="I147" i="9"/>
  <c r="I147" i="10"/>
  <c r="I147" i="11"/>
  <c r="I147" i="12"/>
  <c r="I147" i="13"/>
  <c r="I148" i="3"/>
  <c r="I148" i="2"/>
  <c r="I148" i="4"/>
  <c r="I148" i="5"/>
  <c r="I148" i="6"/>
  <c r="I148" i="7"/>
  <c r="I148" i="8"/>
  <c r="I148" i="9"/>
  <c r="I148" i="10"/>
  <c r="I148" i="11"/>
  <c r="I148" i="12"/>
  <c r="I148" i="13"/>
  <c r="I149" i="3"/>
  <c r="I150" i="3"/>
  <c r="I150" i="2"/>
  <c r="I150" i="4"/>
  <c r="I150" i="5"/>
  <c r="I150" i="6"/>
  <c r="I150" i="7"/>
  <c r="I150" i="8"/>
  <c r="I150" i="9"/>
  <c r="I150" i="10"/>
  <c r="I150" i="11"/>
  <c r="I150" i="12"/>
  <c r="I150" i="13"/>
  <c r="I151" i="3"/>
  <c r="I151" i="2"/>
  <c r="I151" i="4"/>
  <c r="I151" i="5"/>
  <c r="I151" i="6"/>
  <c r="I151" i="7"/>
  <c r="I151" i="8"/>
  <c r="I151" i="9"/>
  <c r="I151" i="10"/>
  <c r="I151" i="11"/>
  <c r="I151" i="12"/>
  <c r="I151" i="13"/>
  <c r="I152" i="3"/>
  <c r="I153" i="3"/>
  <c r="I153" i="2"/>
  <c r="I153" i="4"/>
  <c r="I153" i="5"/>
  <c r="I153" i="6"/>
  <c r="I153" i="7"/>
  <c r="I153" i="8"/>
  <c r="I153" i="9"/>
  <c r="I153" i="10"/>
  <c r="I153" i="11"/>
  <c r="I153" i="12"/>
  <c r="I153" i="13"/>
  <c r="I154" i="3"/>
  <c r="I154" i="2"/>
  <c r="I154" i="4"/>
  <c r="I154" i="5"/>
  <c r="I154" i="6"/>
  <c r="I154" i="7"/>
  <c r="I154" i="8"/>
  <c r="I154" i="9"/>
  <c r="I154" i="10"/>
  <c r="I154" i="11"/>
  <c r="I154" i="12"/>
  <c r="I154" i="13"/>
  <c r="I155" i="3"/>
  <c r="I155" i="2"/>
  <c r="I155" i="4"/>
  <c r="I155" i="5"/>
  <c r="I155" i="6"/>
  <c r="I155" i="7"/>
  <c r="I155" i="8"/>
  <c r="I155" i="9"/>
  <c r="I155" i="10"/>
  <c r="I155" i="11"/>
  <c r="I155" i="12"/>
  <c r="I155" i="13"/>
  <c r="I156" i="3"/>
  <c r="I157" i="3"/>
  <c r="I157" i="2"/>
  <c r="I157" i="4"/>
  <c r="I157" i="5"/>
  <c r="I157" i="6"/>
  <c r="I157" i="7"/>
  <c r="I157" i="8"/>
  <c r="I157" i="9"/>
  <c r="I157" i="10"/>
  <c r="I157" i="11"/>
  <c r="I157" i="12"/>
  <c r="I157" i="13"/>
  <c r="I158" i="3"/>
  <c r="I158" i="2"/>
  <c r="I158" i="4"/>
  <c r="I158" i="5"/>
  <c r="I158" i="6"/>
  <c r="I158" i="7"/>
  <c r="I158" i="8"/>
  <c r="I158" i="9"/>
  <c r="I158" i="10"/>
  <c r="I158" i="11"/>
  <c r="I158" i="12"/>
  <c r="I158" i="13"/>
  <c r="I159" i="3"/>
  <c r="I159" i="2"/>
  <c r="I159" i="4"/>
  <c r="I159" i="5"/>
  <c r="I159" i="6"/>
  <c r="I159" i="7"/>
  <c r="I159" i="8"/>
  <c r="I159" i="9"/>
  <c r="I159" i="10"/>
  <c r="I159" i="11"/>
  <c r="I159" i="12"/>
  <c r="I159" i="13"/>
  <c r="I160" i="3"/>
  <c r="I161" i="3"/>
  <c r="I161" i="2"/>
  <c r="I161" i="4"/>
  <c r="I161" i="5"/>
  <c r="I161" i="6"/>
  <c r="I161" i="7"/>
  <c r="I161" i="8"/>
  <c r="I161" i="9"/>
  <c r="I161" i="10"/>
  <c r="I161" i="11"/>
  <c r="I161" i="12"/>
  <c r="I161" i="13"/>
  <c r="I163" i="3"/>
  <c r="I163" i="2"/>
  <c r="I163" i="4"/>
  <c r="I163" i="5"/>
  <c r="I163" i="6"/>
  <c r="I163" i="7"/>
  <c r="I163" i="8"/>
  <c r="I163" i="9"/>
  <c r="I163" i="10"/>
  <c r="I163" i="11"/>
  <c r="I163" i="12"/>
  <c r="I163" i="13"/>
  <c r="I164" i="3"/>
  <c r="I164" i="2"/>
  <c r="I164" i="4"/>
  <c r="I164" i="5"/>
  <c r="I164" i="6"/>
  <c r="I164" i="7"/>
  <c r="I164" i="8"/>
  <c r="I164" i="9"/>
  <c r="I164" i="10"/>
  <c r="I164" i="11"/>
  <c r="I164" i="12"/>
  <c r="I164" i="13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3" i="1"/>
  <c r="V64" i="1"/>
  <c r="V66" i="1"/>
  <c r="V67" i="1"/>
  <c r="V69" i="1"/>
  <c r="V70" i="1"/>
  <c r="V71" i="1"/>
  <c r="V72" i="1"/>
  <c r="V73" i="1"/>
  <c r="V74" i="1"/>
  <c r="V75" i="1"/>
  <c r="V76" i="1"/>
  <c r="V77" i="1"/>
  <c r="V78" i="1"/>
  <c r="V79" i="1"/>
  <c r="V80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8" i="1"/>
  <c r="V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1" i="1"/>
  <c r="F42" i="1"/>
  <c r="F43" i="1"/>
  <c r="F44" i="1"/>
  <c r="F45" i="1"/>
  <c r="F47" i="1"/>
  <c r="F48" i="1"/>
  <c r="F49" i="1"/>
  <c r="F50" i="1"/>
  <c r="F51" i="1"/>
  <c r="F52" i="1"/>
  <c r="F53" i="1"/>
  <c r="F54" i="1"/>
  <c r="F55" i="1"/>
  <c r="F56" i="1"/>
  <c r="F58" i="1"/>
  <c r="F59" i="1"/>
  <c r="F60" i="1"/>
  <c r="F61" i="1"/>
  <c r="F63" i="1"/>
  <c r="F64" i="1"/>
  <c r="F65" i="1"/>
  <c r="F66" i="1"/>
  <c r="F67" i="1"/>
  <c r="F69" i="1"/>
  <c r="F70" i="1"/>
  <c r="F71" i="1"/>
  <c r="F72" i="1"/>
  <c r="F73" i="1"/>
  <c r="F74" i="1"/>
  <c r="F75" i="1"/>
  <c r="F78" i="1"/>
  <c r="F79" i="1"/>
  <c r="F80" i="1"/>
  <c r="F82" i="1"/>
  <c r="F83" i="1"/>
  <c r="F84" i="1"/>
  <c r="F85" i="1"/>
  <c r="F86" i="1"/>
  <c r="F88" i="1"/>
  <c r="F89" i="1"/>
  <c r="F90" i="1"/>
  <c r="F92" i="1"/>
  <c r="F93" i="1"/>
  <c r="F94" i="1"/>
  <c r="F95" i="1"/>
  <c r="F96" i="1"/>
  <c r="F97" i="1"/>
  <c r="F98" i="1"/>
  <c r="F99" i="1"/>
  <c r="F105" i="1"/>
  <c r="F106" i="1"/>
  <c r="F107" i="1"/>
  <c r="F108" i="1"/>
  <c r="F109" i="1"/>
  <c r="F110" i="1"/>
  <c r="F112" i="1"/>
  <c r="F113" i="1"/>
  <c r="F115" i="1"/>
  <c r="F118" i="1"/>
  <c r="F120" i="1"/>
  <c r="F122" i="1"/>
  <c r="F123" i="1"/>
  <c r="F125" i="1"/>
  <c r="F126" i="1"/>
  <c r="F127" i="1"/>
  <c r="F131" i="1"/>
  <c r="F132" i="1"/>
  <c r="F133" i="1"/>
  <c r="F134" i="1"/>
  <c r="F141" i="1"/>
  <c r="F142" i="1"/>
  <c r="F144" i="1"/>
  <c r="F145" i="1"/>
  <c r="F146" i="1"/>
  <c r="F147" i="1"/>
  <c r="F148" i="1"/>
  <c r="F149" i="1"/>
  <c r="F150" i="1"/>
  <c r="F151" i="1"/>
  <c r="F152" i="1"/>
  <c r="F153" i="1"/>
  <c r="F154" i="1"/>
  <c r="F156" i="1"/>
  <c r="F157" i="1"/>
  <c r="F158" i="1"/>
  <c r="F159" i="1"/>
  <c r="F160" i="1"/>
  <c r="F161" i="1"/>
  <c r="F162" i="1"/>
  <c r="F163" i="1"/>
  <c r="F164" i="1"/>
  <c r="F165" i="1"/>
  <c r="F166" i="1"/>
  <c r="F168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T48" i="1"/>
  <c r="U49" i="1"/>
  <c r="U50" i="1"/>
  <c r="U51" i="1"/>
  <c r="U52" i="1"/>
  <c r="T52" i="1"/>
  <c r="U53" i="1"/>
  <c r="U54" i="1"/>
  <c r="U55" i="1"/>
  <c r="U56" i="1"/>
  <c r="U57" i="1"/>
  <c r="U58" i="1"/>
  <c r="U59" i="1"/>
  <c r="U60" i="1"/>
  <c r="T60" i="1"/>
  <c r="U61" i="1"/>
  <c r="U63" i="1"/>
  <c r="U64" i="1"/>
  <c r="U65" i="1"/>
  <c r="U66" i="1"/>
  <c r="U67" i="1"/>
  <c r="U69" i="1"/>
  <c r="U70" i="1"/>
  <c r="T70" i="1"/>
  <c r="U71" i="1"/>
  <c r="U72" i="1"/>
  <c r="U73" i="1"/>
  <c r="U74" i="1"/>
  <c r="T74" i="1"/>
  <c r="U75" i="1"/>
  <c r="U76" i="1"/>
  <c r="U77" i="1"/>
  <c r="U78" i="1"/>
  <c r="U79" i="1"/>
  <c r="U80" i="1"/>
  <c r="U82" i="1"/>
  <c r="U83" i="1"/>
  <c r="T83" i="1"/>
  <c r="U84" i="1"/>
  <c r="U85" i="1"/>
  <c r="U86" i="1"/>
  <c r="U87" i="1"/>
  <c r="U88" i="1"/>
  <c r="U89" i="1"/>
  <c r="U90" i="1"/>
  <c r="U91" i="1"/>
  <c r="T91" i="1"/>
  <c r="U92" i="1"/>
  <c r="U93" i="1"/>
  <c r="U94" i="1"/>
  <c r="U95" i="1"/>
  <c r="U96" i="1"/>
  <c r="U97" i="1"/>
  <c r="U98" i="1"/>
  <c r="T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T110" i="1"/>
  <c r="U111" i="1"/>
  <c r="U112" i="1"/>
  <c r="U113" i="1"/>
  <c r="U115" i="1"/>
  <c r="U116" i="1"/>
  <c r="U117" i="1"/>
  <c r="U118" i="1"/>
  <c r="U119" i="1"/>
  <c r="T119" i="1"/>
  <c r="U120" i="1"/>
  <c r="U121" i="1"/>
  <c r="U122" i="1"/>
  <c r="U123" i="1"/>
  <c r="U124" i="1"/>
  <c r="U125" i="1"/>
  <c r="U126" i="1"/>
  <c r="U127" i="1"/>
  <c r="T127" i="1"/>
  <c r="U128" i="1"/>
  <c r="U129" i="1"/>
  <c r="U130" i="1"/>
  <c r="U131" i="1"/>
  <c r="U132" i="1"/>
  <c r="U133" i="1"/>
  <c r="U134" i="1"/>
  <c r="U135" i="1"/>
  <c r="T135" i="1"/>
  <c r="U136" i="1"/>
  <c r="U137" i="1"/>
  <c r="U138" i="1"/>
  <c r="U139" i="1"/>
  <c r="T139" i="1"/>
  <c r="U140" i="1"/>
  <c r="U141" i="1"/>
  <c r="U142" i="1"/>
  <c r="U144" i="1"/>
  <c r="U145" i="1"/>
  <c r="U146" i="1"/>
  <c r="U147" i="1"/>
  <c r="U148" i="1"/>
  <c r="T148" i="1"/>
  <c r="U149" i="1"/>
  <c r="U150" i="1"/>
  <c r="U151" i="1"/>
  <c r="U152" i="1"/>
  <c r="U153" i="1"/>
  <c r="U154" i="1"/>
  <c r="U155" i="1"/>
  <c r="U156" i="1"/>
  <c r="T156" i="1"/>
  <c r="U157" i="1"/>
  <c r="U158" i="1"/>
  <c r="U159" i="1"/>
  <c r="U160" i="1"/>
  <c r="U161" i="1"/>
  <c r="U162" i="1"/>
  <c r="U163" i="1"/>
  <c r="T163" i="1"/>
  <c r="U164" i="1"/>
  <c r="U165" i="1"/>
  <c r="U166" i="1"/>
  <c r="U168" i="1"/>
  <c r="U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9" i="1"/>
  <c r="T50" i="1"/>
  <c r="T51" i="1"/>
  <c r="T53" i="1"/>
  <c r="T54" i="1"/>
  <c r="T55" i="1"/>
  <c r="T56" i="1"/>
  <c r="T57" i="1"/>
  <c r="T58" i="1"/>
  <c r="T59" i="1"/>
  <c r="T61" i="1"/>
  <c r="T63" i="1"/>
  <c r="T64" i="1"/>
  <c r="T65" i="1"/>
  <c r="T66" i="1"/>
  <c r="T67" i="1"/>
  <c r="T69" i="1"/>
  <c r="T71" i="1"/>
  <c r="T72" i="1"/>
  <c r="T73" i="1"/>
  <c r="T75" i="1"/>
  <c r="T76" i="1"/>
  <c r="T77" i="1"/>
  <c r="T78" i="1"/>
  <c r="T79" i="1"/>
  <c r="T80" i="1"/>
  <c r="T82" i="1"/>
  <c r="T84" i="1"/>
  <c r="T85" i="1"/>
  <c r="T86" i="1"/>
  <c r="T87" i="1"/>
  <c r="T88" i="1"/>
  <c r="T89" i="1"/>
  <c r="T90" i="1"/>
  <c r="T92" i="1"/>
  <c r="T93" i="1"/>
  <c r="T94" i="1"/>
  <c r="T95" i="1"/>
  <c r="T96" i="1"/>
  <c r="T97" i="1"/>
  <c r="T99" i="1"/>
  <c r="T100" i="1"/>
  <c r="T101" i="1"/>
  <c r="T102" i="1"/>
  <c r="T103" i="1"/>
  <c r="T104" i="1"/>
  <c r="T105" i="1"/>
  <c r="T106" i="1"/>
  <c r="T107" i="1"/>
  <c r="T108" i="1"/>
  <c r="T109" i="1"/>
  <c r="T111" i="1"/>
  <c r="T112" i="1"/>
  <c r="T113" i="1"/>
  <c r="T115" i="1"/>
  <c r="T116" i="1"/>
  <c r="T117" i="1"/>
  <c r="T118" i="1"/>
  <c r="T120" i="1"/>
  <c r="T121" i="1"/>
  <c r="T122" i="1"/>
  <c r="T123" i="1"/>
  <c r="T124" i="1"/>
  <c r="T125" i="1"/>
  <c r="T126" i="1"/>
  <c r="T128" i="1"/>
  <c r="T129" i="1"/>
  <c r="T130" i="1"/>
  <c r="T131" i="1"/>
  <c r="T132" i="1"/>
  <c r="T133" i="1"/>
  <c r="T134" i="1"/>
  <c r="T136" i="1"/>
  <c r="T137" i="1"/>
  <c r="T138" i="1"/>
  <c r="T140" i="1"/>
  <c r="T141" i="1"/>
  <c r="T142" i="1"/>
  <c r="T144" i="1"/>
  <c r="T145" i="1"/>
  <c r="T146" i="1"/>
  <c r="T147" i="1"/>
  <c r="T149" i="1"/>
  <c r="T150" i="1"/>
  <c r="T151" i="1"/>
  <c r="T152" i="1"/>
  <c r="T153" i="1"/>
  <c r="T154" i="1"/>
  <c r="T155" i="1"/>
  <c r="T157" i="1"/>
  <c r="T158" i="1"/>
  <c r="T159" i="1"/>
  <c r="T160" i="1"/>
  <c r="T161" i="1"/>
  <c r="T162" i="1"/>
  <c r="T164" i="1"/>
  <c r="T165" i="1"/>
  <c r="T166" i="1"/>
  <c r="T168" i="1"/>
  <c r="T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3" i="1"/>
  <c r="L64" i="1"/>
  <c r="L65" i="1"/>
  <c r="L66" i="1"/>
  <c r="L67" i="1"/>
  <c r="L69" i="1"/>
  <c r="L70" i="1"/>
  <c r="L71" i="1"/>
  <c r="L72" i="1"/>
  <c r="L73" i="1"/>
  <c r="L74" i="1"/>
  <c r="L75" i="1"/>
  <c r="L76" i="1"/>
  <c r="L77" i="1"/>
  <c r="L78" i="1"/>
  <c r="L79" i="1"/>
  <c r="L80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8" i="1"/>
  <c r="M132" i="1"/>
  <c r="L170" i="1"/>
  <c r="L9" i="1"/>
  <c r="H10" i="1"/>
  <c r="I10" i="1"/>
  <c r="J10" i="1"/>
  <c r="M10" i="1"/>
  <c r="N10" i="1"/>
  <c r="P10" i="1"/>
  <c r="Q10" i="1"/>
  <c r="R10" i="1"/>
  <c r="H11" i="1"/>
  <c r="I11" i="1"/>
  <c r="J11" i="1"/>
  <c r="M11" i="1"/>
  <c r="N11" i="1"/>
  <c r="P11" i="1"/>
  <c r="Q11" i="1"/>
  <c r="R11" i="1"/>
  <c r="H12" i="1"/>
  <c r="I12" i="1"/>
  <c r="J12" i="1"/>
  <c r="M12" i="1"/>
  <c r="N12" i="1"/>
  <c r="P12" i="1"/>
  <c r="Q12" i="1"/>
  <c r="R12" i="1"/>
  <c r="H13" i="1"/>
  <c r="I13" i="1"/>
  <c r="J13" i="1"/>
  <c r="M13" i="1"/>
  <c r="N13" i="1"/>
  <c r="P13" i="1"/>
  <c r="Q13" i="1"/>
  <c r="R13" i="1"/>
  <c r="H14" i="1"/>
  <c r="I14" i="1"/>
  <c r="J14" i="1"/>
  <c r="M14" i="1"/>
  <c r="N14" i="1"/>
  <c r="P14" i="1"/>
  <c r="Q14" i="1"/>
  <c r="R14" i="1"/>
  <c r="H15" i="1"/>
  <c r="I15" i="1"/>
  <c r="J15" i="1"/>
  <c r="M15" i="1"/>
  <c r="N15" i="1"/>
  <c r="P15" i="1"/>
  <c r="Q15" i="1"/>
  <c r="R15" i="1"/>
  <c r="H16" i="1"/>
  <c r="I16" i="1"/>
  <c r="J16" i="1"/>
  <c r="M16" i="1"/>
  <c r="N16" i="1"/>
  <c r="P16" i="1"/>
  <c r="Q16" i="1"/>
  <c r="R16" i="1"/>
  <c r="H17" i="1"/>
  <c r="I17" i="1"/>
  <c r="J17" i="1"/>
  <c r="M17" i="1"/>
  <c r="N17" i="1"/>
  <c r="P17" i="1"/>
  <c r="Q17" i="1"/>
  <c r="R17" i="1"/>
  <c r="H18" i="1"/>
  <c r="I18" i="1"/>
  <c r="J18" i="1"/>
  <c r="M18" i="1"/>
  <c r="N18" i="1"/>
  <c r="P18" i="1"/>
  <c r="Q18" i="1"/>
  <c r="R18" i="1"/>
  <c r="H19" i="1"/>
  <c r="I19" i="1"/>
  <c r="J19" i="1"/>
  <c r="M19" i="1"/>
  <c r="N19" i="1"/>
  <c r="P19" i="1"/>
  <c r="Q19" i="1"/>
  <c r="R19" i="1"/>
  <c r="H20" i="1"/>
  <c r="I20" i="1"/>
  <c r="J20" i="1"/>
  <c r="M20" i="1"/>
  <c r="N20" i="1"/>
  <c r="P20" i="1"/>
  <c r="Q20" i="1"/>
  <c r="R20" i="1"/>
  <c r="H21" i="1"/>
  <c r="I21" i="1"/>
  <c r="J21" i="1"/>
  <c r="M21" i="1"/>
  <c r="N21" i="1"/>
  <c r="P21" i="1"/>
  <c r="Q21" i="1"/>
  <c r="R21" i="1"/>
  <c r="H22" i="1"/>
  <c r="I22" i="1"/>
  <c r="J22" i="1"/>
  <c r="M22" i="1"/>
  <c r="N22" i="1"/>
  <c r="P22" i="1"/>
  <c r="Q22" i="1"/>
  <c r="R22" i="1"/>
  <c r="H23" i="1"/>
  <c r="I23" i="1"/>
  <c r="J23" i="1"/>
  <c r="M23" i="1"/>
  <c r="N23" i="1"/>
  <c r="P23" i="1"/>
  <c r="Q23" i="1"/>
  <c r="R23" i="1"/>
  <c r="H24" i="1"/>
  <c r="I24" i="1"/>
  <c r="J24" i="1"/>
  <c r="M24" i="1"/>
  <c r="N24" i="1"/>
  <c r="P24" i="1"/>
  <c r="Q24" i="1"/>
  <c r="R24" i="1"/>
  <c r="H25" i="1"/>
  <c r="I25" i="1"/>
  <c r="J25" i="1"/>
  <c r="M25" i="1"/>
  <c r="N25" i="1"/>
  <c r="P25" i="1"/>
  <c r="Q25" i="1"/>
  <c r="R25" i="1"/>
  <c r="H26" i="1"/>
  <c r="I26" i="1"/>
  <c r="J26" i="1"/>
  <c r="M26" i="1"/>
  <c r="N26" i="1"/>
  <c r="P26" i="1"/>
  <c r="Q26" i="1"/>
  <c r="R26" i="1"/>
  <c r="H27" i="1"/>
  <c r="I27" i="1"/>
  <c r="J27" i="1"/>
  <c r="M27" i="1"/>
  <c r="N27" i="1"/>
  <c r="P27" i="1"/>
  <c r="Q27" i="1"/>
  <c r="R27" i="1"/>
  <c r="H28" i="1"/>
  <c r="I28" i="1"/>
  <c r="J28" i="1"/>
  <c r="M28" i="1"/>
  <c r="N28" i="1"/>
  <c r="P28" i="1"/>
  <c r="Q28" i="1"/>
  <c r="R28" i="1"/>
  <c r="H29" i="1"/>
  <c r="I29" i="1"/>
  <c r="J29" i="1"/>
  <c r="M29" i="1"/>
  <c r="N29" i="1"/>
  <c r="P29" i="1"/>
  <c r="Q29" i="1"/>
  <c r="R29" i="1"/>
  <c r="H30" i="1"/>
  <c r="I30" i="1"/>
  <c r="J30" i="1"/>
  <c r="M30" i="1"/>
  <c r="N30" i="1"/>
  <c r="P30" i="1"/>
  <c r="Q30" i="1"/>
  <c r="R30" i="1"/>
  <c r="H31" i="1"/>
  <c r="I31" i="1"/>
  <c r="M31" i="1"/>
  <c r="N31" i="1"/>
  <c r="P31" i="1"/>
  <c r="Q31" i="1"/>
  <c r="R31" i="1"/>
  <c r="H32" i="1"/>
  <c r="I32" i="1"/>
  <c r="J32" i="1"/>
  <c r="M32" i="1"/>
  <c r="N32" i="1"/>
  <c r="P32" i="1"/>
  <c r="Q32" i="1"/>
  <c r="R32" i="1"/>
  <c r="H33" i="1"/>
  <c r="I33" i="1"/>
  <c r="J33" i="1"/>
  <c r="M33" i="1"/>
  <c r="N33" i="1"/>
  <c r="P33" i="1"/>
  <c r="Q33" i="1"/>
  <c r="R33" i="1"/>
  <c r="H34" i="1"/>
  <c r="I34" i="1"/>
  <c r="J34" i="1"/>
  <c r="M34" i="1"/>
  <c r="N34" i="1"/>
  <c r="P34" i="1"/>
  <c r="Q34" i="1"/>
  <c r="R34" i="1"/>
  <c r="H35" i="1"/>
  <c r="I35" i="1"/>
  <c r="J35" i="1"/>
  <c r="M35" i="1"/>
  <c r="N35" i="1"/>
  <c r="P35" i="1"/>
  <c r="Q35" i="1"/>
  <c r="R35" i="1"/>
  <c r="H36" i="1"/>
  <c r="I36" i="1"/>
  <c r="J36" i="1"/>
  <c r="M36" i="1"/>
  <c r="N36" i="1"/>
  <c r="P36" i="1"/>
  <c r="Q36" i="1"/>
  <c r="R36" i="1"/>
  <c r="H37" i="1"/>
  <c r="I37" i="1"/>
  <c r="J37" i="1"/>
  <c r="M37" i="1"/>
  <c r="N37" i="1"/>
  <c r="P37" i="1"/>
  <c r="Q37" i="1"/>
  <c r="R37" i="1"/>
  <c r="H38" i="1"/>
  <c r="I38" i="1"/>
  <c r="J38" i="1"/>
  <c r="M38" i="1"/>
  <c r="N38" i="1"/>
  <c r="P38" i="1"/>
  <c r="Q38" i="1"/>
  <c r="R38" i="1"/>
  <c r="H39" i="1"/>
  <c r="I39" i="1"/>
  <c r="J39" i="1"/>
  <c r="M39" i="1"/>
  <c r="N39" i="1"/>
  <c r="P39" i="1"/>
  <c r="Q39" i="1"/>
  <c r="R39" i="1"/>
  <c r="H40" i="1"/>
  <c r="I40" i="1"/>
  <c r="J40" i="1"/>
  <c r="M40" i="1"/>
  <c r="N40" i="1"/>
  <c r="P40" i="1"/>
  <c r="Q40" i="1"/>
  <c r="R40" i="1"/>
  <c r="H41" i="1"/>
  <c r="I41" i="1"/>
  <c r="J41" i="1"/>
  <c r="M41" i="1"/>
  <c r="N41" i="1"/>
  <c r="P41" i="1"/>
  <c r="Q41" i="1"/>
  <c r="R41" i="1"/>
  <c r="H42" i="1"/>
  <c r="I42" i="1"/>
  <c r="J42" i="1"/>
  <c r="M42" i="1"/>
  <c r="N42" i="1"/>
  <c r="P42" i="1"/>
  <c r="Q42" i="1"/>
  <c r="R42" i="1"/>
  <c r="H43" i="1"/>
  <c r="I43" i="1"/>
  <c r="J43" i="1"/>
  <c r="M43" i="1"/>
  <c r="N43" i="1"/>
  <c r="P43" i="1"/>
  <c r="Q43" i="1"/>
  <c r="R43" i="1"/>
  <c r="H44" i="1"/>
  <c r="I44" i="1"/>
  <c r="J44" i="1"/>
  <c r="M44" i="1"/>
  <c r="N44" i="1"/>
  <c r="P44" i="1"/>
  <c r="Q44" i="1"/>
  <c r="R44" i="1"/>
  <c r="H45" i="1"/>
  <c r="I45" i="1"/>
  <c r="J45" i="1"/>
  <c r="M45" i="1"/>
  <c r="N45" i="1"/>
  <c r="P45" i="1"/>
  <c r="Q45" i="1"/>
  <c r="R45" i="1"/>
  <c r="H46" i="1"/>
  <c r="I46" i="1"/>
  <c r="J46" i="1"/>
  <c r="M46" i="1"/>
  <c r="N46" i="1"/>
  <c r="P46" i="1"/>
  <c r="Q46" i="1"/>
  <c r="R46" i="1"/>
  <c r="H47" i="1"/>
  <c r="I47" i="1"/>
  <c r="J47" i="1"/>
  <c r="M47" i="1"/>
  <c r="N47" i="1"/>
  <c r="P47" i="1"/>
  <c r="Q47" i="1"/>
  <c r="R47" i="1"/>
  <c r="H48" i="1"/>
  <c r="I48" i="1"/>
  <c r="J48" i="1"/>
  <c r="M48" i="1"/>
  <c r="N48" i="1"/>
  <c r="P48" i="1"/>
  <c r="Q48" i="1"/>
  <c r="R48" i="1"/>
  <c r="H49" i="1"/>
  <c r="I49" i="1"/>
  <c r="J49" i="1"/>
  <c r="M49" i="1"/>
  <c r="N49" i="1"/>
  <c r="P49" i="1"/>
  <c r="Q49" i="1"/>
  <c r="R49" i="1"/>
  <c r="H50" i="1"/>
  <c r="I50" i="1"/>
  <c r="J50" i="1"/>
  <c r="M50" i="1"/>
  <c r="N50" i="1"/>
  <c r="P50" i="1"/>
  <c r="Q50" i="1"/>
  <c r="R50" i="1"/>
  <c r="H51" i="1"/>
  <c r="I51" i="1"/>
  <c r="J51" i="1"/>
  <c r="M51" i="1"/>
  <c r="N51" i="1"/>
  <c r="P51" i="1"/>
  <c r="Q51" i="1"/>
  <c r="R51" i="1"/>
  <c r="H52" i="1"/>
  <c r="I52" i="1"/>
  <c r="J52" i="1"/>
  <c r="M52" i="1"/>
  <c r="N52" i="1"/>
  <c r="P52" i="1"/>
  <c r="Q52" i="1"/>
  <c r="R52" i="1"/>
  <c r="H53" i="1"/>
  <c r="I53" i="1"/>
  <c r="J53" i="1"/>
  <c r="M53" i="1"/>
  <c r="N53" i="1"/>
  <c r="P53" i="1"/>
  <c r="Q53" i="1"/>
  <c r="R53" i="1"/>
  <c r="H54" i="1"/>
  <c r="I54" i="1"/>
  <c r="J54" i="1"/>
  <c r="M54" i="1"/>
  <c r="N54" i="1"/>
  <c r="P54" i="1"/>
  <c r="Q54" i="1"/>
  <c r="R54" i="1"/>
  <c r="H55" i="1"/>
  <c r="I55" i="1"/>
  <c r="J55" i="1"/>
  <c r="M55" i="1"/>
  <c r="N55" i="1"/>
  <c r="P55" i="1"/>
  <c r="Q55" i="1"/>
  <c r="R55" i="1"/>
  <c r="H56" i="1"/>
  <c r="I56" i="1"/>
  <c r="J56" i="1"/>
  <c r="M56" i="1"/>
  <c r="N56" i="1"/>
  <c r="P56" i="1"/>
  <c r="Q56" i="1"/>
  <c r="R56" i="1"/>
  <c r="H57" i="1"/>
  <c r="I57" i="1"/>
  <c r="J57" i="1"/>
  <c r="M57" i="1"/>
  <c r="N57" i="1"/>
  <c r="P57" i="1"/>
  <c r="Q57" i="1"/>
  <c r="R57" i="1"/>
  <c r="H58" i="1"/>
  <c r="I58" i="1"/>
  <c r="J58" i="1"/>
  <c r="M58" i="1"/>
  <c r="N58" i="1"/>
  <c r="P58" i="1"/>
  <c r="Q58" i="1"/>
  <c r="R58" i="1"/>
  <c r="H59" i="1"/>
  <c r="I59" i="1"/>
  <c r="J59" i="1"/>
  <c r="M59" i="1"/>
  <c r="N59" i="1"/>
  <c r="P59" i="1"/>
  <c r="Q59" i="1"/>
  <c r="R59" i="1"/>
  <c r="H60" i="1"/>
  <c r="I60" i="1"/>
  <c r="J60" i="1"/>
  <c r="M60" i="1"/>
  <c r="N60" i="1"/>
  <c r="P60" i="1"/>
  <c r="Q60" i="1"/>
  <c r="R60" i="1"/>
  <c r="H61" i="1"/>
  <c r="I61" i="1"/>
  <c r="J61" i="1"/>
  <c r="M61" i="1"/>
  <c r="N61" i="1"/>
  <c r="P61" i="1"/>
  <c r="Q61" i="1"/>
  <c r="R61" i="1"/>
  <c r="H63" i="1"/>
  <c r="I63" i="1"/>
  <c r="J63" i="1"/>
  <c r="M63" i="1"/>
  <c r="N63" i="1"/>
  <c r="P63" i="1"/>
  <c r="Q63" i="1"/>
  <c r="R63" i="1"/>
  <c r="H64" i="1"/>
  <c r="I64" i="1"/>
  <c r="J64" i="1"/>
  <c r="M64" i="1"/>
  <c r="N64" i="1"/>
  <c r="P64" i="1"/>
  <c r="Q64" i="1"/>
  <c r="R64" i="1"/>
  <c r="H65" i="1"/>
  <c r="I65" i="1"/>
  <c r="J65" i="1"/>
  <c r="M65" i="1"/>
  <c r="N65" i="1"/>
  <c r="P65" i="1"/>
  <c r="Q65" i="1"/>
  <c r="R65" i="1"/>
  <c r="H66" i="1"/>
  <c r="I66" i="1"/>
  <c r="J66" i="1"/>
  <c r="M66" i="1"/>
  <c r="N66" i="1"/>
  <c r="P66" i="1"/>
  <c r="Q66" i="1"/>
  <c r="R66" i="1"/>
  <c r="H67" i="1"/>
  <c r="I67" i="1"/>
  <c r="J67" i="1"/>
  <c r="M67" i="1"/>
  <c r="N67" i="1"/>
  <c r="P67" i="1"/>
  <c r="Q67" i="1"/>
  <c r="R67" i="1"/>
  <c r="H69" i="1"/>
  <c r="I69" i="1"/>
  <c r="J69" i="1"/>
  <c r="M69" i="1"/>
  <c r="N69" i="1"/>
  <c r="P69" i="1"/>
  <c r="Q69" i="1"/>
  <c r="R69" i="1"/>
  <c r="H70" i="1"/>
  <c r="I70" i="1"/>
  <c r="J70" i="1"/>
  <c r="M70" i="1"/>
  <c r="N70" i="1"/>
  <c r="P70" i="1"/>
  <c r="Q70" i="1"/>
  <c r="R70" i="1"/>
  <c r="H71" i="1"/>
  <c r="I71" i="1"/>
  <c r="J71" i="1"/>
  <c r="M71" i="1"/>
  <c r="N71" i="1"/>
  <c r="P71" i="1"/>
  <c r="Q71" i="1"/>
  <c r="R71" i="1"/>
  <c r="H72" i="1"/>
  <c r="I72" i="1"/>
  <c r="J72" i="1"/>
  <c r="M72" i="1"/>
  <c r="N72" i="1"/>
  <c r="P72" i="1"/>
  <c r="Q72" i="1"/>
  <c r="R72" i="1"/>
  <c r="H73" i="1"/>
  <c r="I73" i="1"/>
  <c r="J73" i="1"/>
  <c r="M73" i="1"/>
  <c r="N73" i="1"/>
  <c r="P73" i="1"/>
  <c r="Q73" i="1"/>
  <c r="R73" i="1"/>
  <c r="H74" i="1"/>
  <c r="I74" i="1"/>
  <c r="J74" i="1"/>
  <c r="M74" i="1"/>
  <c r="N74" i="1"/>
  <c r="P74" i="1"/>
  <c r="Q74" i="1"/>
  <c r="R74" i="1"/>
  <c r="H75" i="1"/>
  <c r="I75" i="1"/>
  <c r="J75" i="1"/>
  <c r="M75" i="1"/>
  <c r="N75" i="1"/>
  <c r="P75" i="1"/>
  <c r="Q75" i="1"/>
  <c r="R75" i="1"/>
  <c r="H76" i="1"/>
  <c r="I76" i="1"/>
  <c r="J76" i="1"/>
  <c r="M76" i="1"/>
  <c r="N76" i="1"/>
  <c r="P76" i="1"/>
  <c r="Q76" i="1"/>
  <c r="R76" i="1"/>
  <c r="H77" i="1"/>
  <c r="I77" i="1"/>
  <c r="J77" i="1"/>
  <c r="M77" i="1"/>
  <c r="N77" i="1"/>
  <c r="P77" i="1"/>
  <c r="Q77" i="1"/>
  <c r="R77" i="1"/>
  <c r="H78" i="1"/>
  <c r="I78" i="1"/>
  <c r="J78" i="1"/>
  <c r="M78" i="1"/>
  <c r="N78" i="1"/>
  <c r="P78" i="1"/>
  <c r="Q78" i="1"/>
  <c r="R78" i="1"/>
  <c r="H79" i="1"/>
  <c r="I79" i="1"/>
  <c r="J79" i="1"/>
  <c r="M79" i="1"/>
  <c r="N79" i="1"/>
  <c r="P79" i="1"/>
  <c r="Q79" i="1"/>
  <c r="R79" i="1"/>
  <c r="H80" i="1"/>
  <c r="I80" i="1"/>
  <c r="J80" i="1"/>
  <c r="M80" i="1"/>
  <c r="N80" i="1"/>
  <c r="P80" i="1"/>
  <c r="Q80" i="1"/>
  <c r="R80" i="1"/>
  <c r="H82" i="1"/>
  <c r="I82" i="1"/>
  <c r="J82" i="1"/>
  <c r="M82" i="1"/>
  <c r="N82" i="1"/>
  <c r="P82" i="1"/>
  <c r="Q82" i="1"/>
  <c r="R82" i="1"/>
  <c r="H83" i="1"/>
  <c r="I83" i="1"/>
  <c r="J83" i="1"/>
  <c r="M83" i="1"/>
  <c r="N83" i="1"/>
  <c r="P83" i="1"/>
  <c r="Q83" i="1"/>
  <c r="R83" i="1"/>
  <c r="H84" i="1"/>
  <c r="I84" i="1"/>
  <c r="J84" i="1"/>
  <c r="M84" i="1"/>
  <c r="N84" i="1"/>
  <c r="P84" i="1"/>
  <c r="Q84" i="1"/>
  <c r="R84" i="1"/>
  <c r="H85" i="1"/>
  <c r="I85" i="1"/>
  <c r="J85" i="1"/>
  <c r="M85" i="1"/>
  <c r="N85" i="1"/>
  <c r="P85" i="1"/>
  <c r="Q85" i="1"/>
  <c r="R85" i="1"/>
  <c r="H86" i="1"/>
  <c r="I86" i="1"/>
  <c r="J86" i="1"/>
  <c r="M86" i="1"/>
  <c r="N86" i="1"/>
  <c r="P86" i="1"/>
  <c r="Q86" i="1"/>
  <c r="R86" i="1"/>
  <c r="H87" i="1"/>
  <c r="I87" i="1"/>
  <c r="J87" i="1"/>
  <c r="M87" i="1"/>
  <c r="N87" i="1"/>
  <c r="P87" i="1"/>
  <c r="Q87" i="1"/>
  <c r="R87" i="1"/>
  <c r="H88" i="1"/>
  <c r="I88" i="1"/>
  <c r="J88" i="1"/>
  <c r="M88" i="1"/>
  <c r="N88" i="1"/>
  <c r="P88" i="1"/>
  <c r="Q88" i="1"/>
  <c r="R88" i="1"/>
  <c r="H89" i="1"/>
  <c r="I89" i="1"/>
  <c r="J89" i="1"/>
  <c r="M89" i="1"/>
  <c r="N89" i="1"/>
  <c r="P89" i="1"/>
  <c r="Q89" i="1"/>
  <c r="R89" i="1"/>
  <c r="H90" i="1"/>
  <c r="I90" i="1"/>
  <c r="J90" i="1"/>
  <c r="M90" i="1"/>
  <c r="N90" i="1"/>
  <c r="P90" i="1"/>
  <c r="Q90" i="1"/>
  <c r="R90" i="1"/>
  <c r="H91" i="1"/>
  <c r="I91" i="1"/>
  <c r="J91" i="1"/>
  <c r="M91" i="1"/>
  <c r="N91" i="1"/>
  <c r="P91" i="1"/>
  <c r="Q91" i="1"/>
  <c r="R91" i="1"/>
  <c r="H92" i="1"/>
  <c r="I92" i="1"/>
  <c r="J92" i="1"/>
  <c r="M92" i="1"/>
  <c r="N92" i="1"/>
  <c r="P92" i="1"/>
  <c r="Q92" i="1"/>
  <c r="R92" i="1"/>
  <c r="H93" i="1"/>
  <c r="I93" i="1"/>
  <c r="J93" i="1"/>
  <c r="M93" i="1"/>
  <c r="N93" i="1"/>
  <c r="P93" i="1"/>
  <c r="Q93" i="1"/>
  <c r="R93" i="1"/>
  <c r="H94" i="1"/>
  <c r="I94" i="1"/>
  <c r="J94" i="1"/>
  <c r="M94" i="1"/>
  <c r="N94" i="1"/>
  <c r="P94" i="1"/>
  <c r="Q94" i="1"/>
  <c r="R94" i="1"/>
  <c r="H95" i="1"/>
  <c r="I95" i="1"/>
  <c r="J95" i="1"/>
  <c r="M95" i="1"/>
  <c r="N95" i="1"/>
  <c r="P95" i="1"/>
  <c r="Q95" i="1"/>
  <c r="R95" i="1"/>
  <c r="H96" i="1"/>
  <c r="I96" i="1"/>
  <c r="J96" i="1"/>
  <c r="M96" i="1"/>
  <c r="N96" i="1"/>
  <c r="P96" i="1"/>
  <c r="Q96" i="1"/>
  <c r="R96" i="1"/>
  <c r="H97" i="1"/>
  <c r="I97" i="1"/>
  <c r="J97" i="1"/>
  <c r="M97" i="1"/>
  <c r="N97" i="1"/>
  <c r="P97" i="1"/>
  <c r="Q97" i="1"/>
  <c r="R97" i="1"/>
  <c r="H98" i="1"/>
  <c r="I98" i="1"/>
  <c r="J98" i="1"/>
  <c r="M98" i="1"/>
  <c r="N98" i="1"/>
  <c r="P98" i="1"/>
  <c r="Q98" i="1"/>
  <c r="R98" i="1"/>
  <c r="H99" i="1"/>
  <c r="I99" i="1"/>
  <c r="J99" i="1"/>
  <c r="M99" i="1"/>
  <c r="N99" i="1"/>
  <c r="P99" i="1"/>
  <c r="Q99" i="1"/>
  <c r="R99" i="1"/>
  <c r="H100" i="1"/>
  <c r="I100" i="1"/>
  <c r="J100" i="1"/>
  <c r="M100" i="1"/>
  <c r="N100" i="1"/>
  <c r="P100" i="1"/>
  <c r="Q100" i="1"/>
  <c r="R100" i="1"/>
  <c r="H101" i="1"/>
  <c r="I101" i="1"/>
  <c r="J101" i="1"/>
  <c r="M101" i="1"/>
  <c r="N101" i="1"/>
  <c r="P101" i="1"/>
  <c r="Q101" i="1"/>
  <c r="R101" i="1"/>
  <c r="H102" i="1"/>
  <c r="I102" i="1"/>
  <c r="J102" i="1"/>
  <c r="M102" i="1"/>
  <c r="N102" i="1"/>
  <c r="P102" i="1"/>
  <c r="Q102" i="1"/>
  <c r="R102" i="1"/>
  <c r="H103" i="1"/>
  <c r="I103" i="1"/>
  <c r="J103" i="1"/>
  <c r="M103" i="1"/>
  <c r="N103" i="1"/>
  <c r="P103" i="1"/>
  <c r="Q103" i="1"/>
  <c r="R103" i="1"/>
  <c r="H104" i="1"/>
  <c r="I104" i="1"/>
  <c r="J104" i="1"/>
  <c r="M104" i="1"/>
  <c r="N104" i="1"/>
  <c r="P104" i="1"/>
  <c r="Q104" i="1"/>
  <c r="R104" i="1"/>
  <c r="H105" i="1"/>
  <c r="I105" i="1"/>
  <c r="J105" i="1"/>
  <c r="M105" i="1"/>
  <c r="N105" i="1"/>
  <c r="P105" i="1"/>
  <c r="Q105" i="1"/>
  <c r="R105" i="1"/>
  <c r="H106" i="1"/>
  <c r="I106" i="1"/>
  <c r="J106" i="1"/>
  <c r="M106" i="1"/>
  <c r="N106" i="1"/>
  <c r="P106" i="1"/>
  <c r="Q106" i="1"/>
  <c r="R106" i="1"/>
  <c r="H107" i="1"/>
  <c r="I107" i="1"/>
  <c r="J107" i="1"/>
  <c r="M107" i="1"/>
  <c r="N107" i="1"/>
  <c r="P107" i="1"/>
  <c r="Q107" i="1"/>
  <c r="R107" i="1"/>
  <c r="H108" i="1"/>
  <c r="I108" i="1"/>
  <c r="J108" i="1"/>
  <c r="M108" i="1"/>
  <c r="N108" i="1"/>
  <c r="P108" i="1"/>
  <c r="Q108" i="1"/>
  <c r="R108" i="1"/>
  <c r="H109" i="1"/>
  <c r="I109" i="1"/>
  <c r="J109" i="1"/>
  <c r="M109" i="1"/>
  <c r="N109" i="1"/>
  <c r="P109" i="1"/>
  <c r="Q109" i="1"/>
  <c r="R109" i="1"/>
  <c r="H110" i="1"/>
  <c r="I110" i="1"/>
  <c r="J110" i="1"/>
  <c r="M110" i="1"/>
  <c r="N110" i="1"/>
  <c r="P110" i="1"/>
  <c r="Q110" i="1"/>
  <c r="R110" i="1"/>
  <c r="H111" i="1"/>
  <c r="I111" i="1"/>
  <c r="J111" i="1"/>
  <c r="M111" i="1"/>
  <c r="N111" i="1"/>
  <c r="P111" i="1"/>
  <c r="Q111" i="1"/>
  <c r="R111" i="1"/>
  <c r="H112" i="1"/>
  <c r="I112" i="1"/>
  <c r="J112" i="1"/>
  <c r="M112" i="1"/>
  <c r="P112" i="1"/>
  <c r="Q112" i="1"/>
  <c r="R112" i="1"/>
  <c r="H113" i="1"/>
  <c r="I113" i="1"/>
  <c r="J113" i="1"/>
  <c r="M113" i="1"/>
  <c r="N113" i="1"/>
  <c r="P113" i="1"/>
  <c r="Q113" i="1"/>
  <c r="R113" i="1"/>
  <c r="H115" i="1"/>
  <c r="I115" i="1"/>
  <c r="J115" i="1"/>
  <c r="M115" i="1"/>
  <c r="N115" i="1"/>
  <c r="P115" i="1"/>
  <c r="Q115" i="1"/>
  <c r="R115" i="1"/>
  <c r="H116" i="1"/>
  <c r="I116" i="1"/>
  <c r="J116" i="1"/>
  <c r="M116" i="1"/>
  <c r="N116" i="1"/>
  <c r="P116" i="1"/>
  <c r="Q116" i="1"/>
  <c r="R116" i="1"/>
  <c r="H117" i="1"/>
  <c r="I117" i="1"/>
  <c r="J117" i="1"/>
  <c r="M117" i="1"/>
  <c r="N117" i="1"/>
  <c r="P117" i="1"/>
  <c r="Q117" i="1"/>
  <c r="R117" i="1"/>
  <c r="H118" i="1"/>
  <c r="I118" i="1"/>
  <c r="J118" i="1"/>
  <c r="M118" i="1"/>
  <c r="N118" i="1"/>
  <c r="P118" i="1"/>
  <c r="Q118" i="1"/>
  <c r="R118" i="1"/>
  <c r="H119" i="1"/>
  <c r="I119" i="1"/>
  <c r="J119" i="1"/>
  <c r="M119" i="1"/>
  <c r="N119" i="1"/>
  <c r="P119" i="1"/>
  <c r="Q119" i="1"/>
  <c r="R119" i="1"/>
  <c r="H120" i="1"/>
  <c r="I120" i="1"/>
  <c r="J120" i="1"/>
  <c r="M120" i="1"/>
  <c r="N120" i="1"/>
  <c r="P120" i="1"/>
  <c r="Q120" i="1"/>
  <c r="R120" i="1"/>
  <c r="H121" i="1"/>
  <c r="I121" i="1"/>
  <c r="J121" i="1"/>
  <c r="M121" i="1"/>
  <c r="N121" i="1"/>
  <c r="P121" i="1"/>
  <c r="Q121" i="1"/>
  <c r="R121" i="1"/>
  <c r="H122" i="1"/>
  <c r="I122" i="1"/>
  <c r="J122" i="1"/>
  <c r="M122" i="1"/>
  <c r="N122" i="1"/>
  <c r="P122" i="1"/>
  <c r="Q122" i="1"/>
  <c r="R122" i="1"/>
  <c r="H123" i="1"/>
  <c r="I123" i="1"/>
  <c r="J123" i="1"/>
  <c r="M123" i="1"/>
  <c r="N123" i="1"/>
  <c r="P123" i="1"/>
  <c r="Q123" i="1"/>
  <c r="R123" i="1"/>
  <c r="H124" i="1"/>
  <c r="I124" i="1"/>
  <c r="J124" i="1"/>
  <c r="M124" i="1"/>
  <c r="N124" i="1"/>
  <c r="P124" i="1"/>
  <c r="Q124" i="1"/>
  <c r="R124" i="1"/>
  <c r="H125" i="1"/>
  <c r="I125" i="1"/>
  <c r="J125" i="1"/>
  <c r="M125" i="1"/>
  <c r="N125" i="1"/>
  <c r="P125" i="1"/>
  <c r="Q125" i="1"/>
  <c r="R125" i="1"/>
  <c r="H126" i="1"/>
  <c r="I126" i="1"/>
  <c r="J126" i="1"/>
  <c r="M126" i="1"/>
  <c r="N126" i="1"/>
  <c r="P126" i="1"/>
  <c r="Q126" i="1"/>
  <c r="R126" i="1"/>
  <c r="H127" i="1"/>
  <c r="I127" i="1"/>
  <c r="J127" i="1"/>
  <c r="M127" i="1"/>
  <c r="N127" i="1"/>
  <c r="P127" i="1"/>
  <c r="Q127" i="1"/>
  <c r="R127" i="1"/>
  <c r="H128" i="1"/>
  <c r="I128" i="1"/>
  <c r="J128" i="1"/>
  <c r="M128" i="1"/>
  <c r="N128" i="1"/>
  <c r="P128" i="1"/>
  <c r="Q128" i="1"/>
  <c r="R128" i="1"/>
  <c r="H129" i="1"/>
  <c r="I129" i="1"/>
  <c r="J129" i="1"/>
  <c r="M129" i="1"/>
  <c r="N129" i="1"/>
  <c r="P129" i="1"/>
  <c r="Q129" i="1"/>
  <c r="R129" i="1"/>
  <c r="H130" i="1"/>
  <c r="I130" i="1"/>
  <c r="J130" i="1"/>
  <c r="M130" i="1"/>
  <c r="N130" i="1"/>
  <c r="P130" i="1"/>
  <c r="Q130" i="1"/>
  <c r="R130" i="1"/>
  <c r="H131" i="1"/>
  <c r="I131" i="1"/>
  <c r="J131" i="1"/>
  <c r="M131" i="1"/>
  <c r="N131" i="1"/>
  <c r="P131" i="1"/>
  <c r="Q131" i="1"/>
  <c r="R131" i="1"/>
  <c r="H132" i="1"/>
  <c r="I132" i="1"/>
  <c r="J132" i="1"/>
  <c r="N132" i="1"/>
  <c r="P132" i="1"/>
  <c r="Q132" i="1"/>
  <c r="R132" i="1"/>
  <c r="H133" i="1"/>
  <c r="I133" i="1"/>
  <c r="J133" i="1"/>
  <c r="M133" i="1"/>
  <c r="N133" i="1"/>
  <c r="P133" i="1"/>
  <c r="Q133" i="1"/>
  <c r="R133" i="1"/>
  <c r="H134" i="1"/>
  <c r="I134" i="1"/>
  <c r="J134" i="1"/>
  <c r="M134" i="1"/>
  <c r="N134" i="1"/>
  <c r="P134" i="1"/>
  <c r="Q134" i="1"/>
  <c r="R134" i="1"/>
  <c r="H135" i="1"/>
  <c r="I135" i="1"/>
  <c r="J135" i="1"/>
  <c r="M135" i="1"/>
  <c r="N135" i="1"/>
  <c r="P135" i="1"/>
  <c r="Q135" i="1"/>
  <c r="R135" i="1"/>
  <c r="H136" i="1"/>
  <c r="I136" i="1"/>
  <c r="J136" i="1"/>
  <c r="M136" i="1"/>
  <c r="N136" i="1"/>
  <c r="P136" i="1"/>
  <c r="Q136" i="1"/>
  <c r="R136" i="1"/>
  <c r="H137" i="1"/>
  <c r="I137" i="1"/>
  <c r="J137" i="1"/>
  <c r="M137" i="1"/>
  <c r="N137" i="1"/>
  <c r="P137" i="1"/>
  <c r="Q137" i="1"/>
  <c r="R137" i="1"/>
  <c r="H138" i="1"/>
  <c r="I138" i="1"/>
  <c r="J138" i="1"/>
  <c r="M138" i="1"/>
  <c r="N138" i="1"/>
  <c r="P138" i="1"/>
  <c r="Q138" i="1"/>
  <c r="R138" i="1"/>
  <c r="H139" i="1"/>
  <c r="I139" i="1"/>
  <c r="J139" i="1"/>
  <c r="M139" i="1"/>
  <c r="N139" i="1"/>
  <c r="P139" i="1"/>
  <c r="Q139" i="1"/>
  <c r="R139" i="1"/>
  <c r="H140" i="1"/>
  <c r="I140" i="1"/>
  <c r="J140" i="1"/>
  <c r="M140" i="1"/>
  <c r="N140" i="1"/>
  <c r="P140" i="1"/>
  <c r="Q140" i="1"/>
  <c r="R140" i="1"/>
  <c r="H141" i="1"/>
  <c r="I141" i="1"/>
  <c r="J141" i="1"/>
  <c r="M141" i="1"/>
  <c r="N141" i="1"/>
  <c r="P141" i="1"/>
  <c r="Q141" i="1"/>
  <c r="R141" i="1"/>
  <c r="H142" i="1"/>
  <c r="I142" i="1"/>
  <c r="J142" i="1"/>
  <c r="M142" i="1"/>
  <c r="N142" i="1"/>
  <c r="P142" i="1"/>
  <c r="Q142" i="1"/>
  <c r="R142" i="1"/>
  <c r="H144" i="1"/>
  <c r="I144" i="1"/>
  <c r="J144" i="1"/>
  <c r="M144" i="1"/>
  <c r="N144" i="1"/>
  <c r="P144" i="1"/>
  <c r="Q144" i="1"/>
  <c r="R144" i="1"/>
  <c r="H145" i="1"/>
  <c r="I145" i="1"/>
  <c r="J145" i="1"/>
  <c r="M145" i="1"/>
  <c r="N145" i="1"/>
  <c r="P145" i="1"/>
  <c r="Q145" i="1"/>
  <c r="R145" i="1"/>
  <c r="H146" i="1"/>
  <c r="I146" i="1"/>
  <c r="J146" i="1"/>
  <c r="M146" i="1"/>
  <c r="N146" i="1"/>
  <c r="P146" i="1"/>
  <c r="Q146" i="1"/>
  <c r="R146" i="1"/>
  <c r="H147" i="1"/>
  <c r="I147" i="1"/>
  <c r="J147" i="1"/>
  <c r="M147" i="1"/>
  <c r="N147" i="1"/>
  <c r="P147" i="1"/>
  <c r="Q147" i="1"/>
  <c r="R147" i="1"/>
  <c r="H148" i="1"/>
  <c r="I148" i="1"/>
  <c r="J148" i="1"/>
  <c r="M148" i="1"/>
  <c r="N148" i="1"/>
  <c r="P148" i="1"/>
  <c r="Q148" i="1"/>
  <c r="R148" i="1"/>
  <c r="H149" i="1"/>
  <c r="I149" i="1"/>
  <c r="J149" i="1"/>
  <c r="M149" i="1"/>
  <c r="N149" i="1"/>
  <c r="P149" i="1"/>
  <c r="Q149" i="1"/>
  <c r="R149" i="1"/>
  <c r="H150" i="1"/>
  <c r="I150" i="1"/>
  <c r="J150" i="1"/>
  <c r="M150" i="1"/>
  <c r="N150" i="1"/>
  <c r="P150" i="1"/>
  <c r="Q150" i="1"/>
  <c r="R150" i="1"/>
  <c r="H151" i="1"/>
  <c r="I151" i="1"/>
  <c r="J151" i="1"/>
  <c r="M151" i="1"/>
  <c r="N151" i="1"/>
  <c r="P151" i="1"/>
  <c r="Q151" i="1"/>
  <c r="R151" i="1"/>
  <c r="H152" i="1"/>
  <c r="I152" i="1"/>
  <c r="J152" i="1"/>
  <c r="M152" i="1"/>
  <c r="N152" i="1"/>
  <c r="P152" i="1"/>
  <c r="Q152" i="1"/>
  <c r="R152" i="1"/>
  <c r="H153" i="1"/>
  <c r="I153" i="1"/>
  <c r="J153" i="1"/>
  <c r="M153" i="1"/>
  <c r="N153" i="1"/>
  <c r="P153" i="1"/>
  <c r="Q153" i="1"/>
  <c r="R153" i="1"/>
  <c r="H154" i="1"/>
  <c r="I154" i="1"/>
  <c r="J154" i="1"/>
  <c r="M154" i="1"/>
  <c r="N154" i="1"/>
  <c r="P154" i="1"/>
  <c r="Q154" i="1"/>
  <c r="R154" i="1"/>
  <c r="H155" i="1"/>
  <c r="I155" i="1"/>
  <c r="J155" i="1"/>
  <c r="M155" i="1"/>
  <c r="N155" i="1"/>
  <c r="P155" i="1"/>
  <c r="Q155" i="1"/>
  <c r="R155" i="1"/>
  <c r="H156" i="1"/>
  <c r="I156" i="1"/>
  <c r="J156" i="1"/>
  <c r="M156" i="1"/>
  <c r="N156" i="1"/>
  <c r="P156" i="1"/>
  <c r="Q156" i="1"/>
  <c r="R156" i="1"/>
  <c r="H157" i="1"/>
  <c r="I157" i="1"/>
  <c r="J157" i="1"/>
  <c r="M157" i="1"/>
  <c r="N157" i="1"/>
  <c r="P157" i="1"/>
  <c r="Q157" i="1"/>
  <c r="R157" i="1"/>
  <c r="H158" i="1"/>
  <c r="I158" i="1"/>
  <c r="J158" i="1"/>
  <c r="M158" i="1"/>
  <c r="N158" i="1"/>
  <c r="P158" i="1"/>
  <c r="Q158" i="1"/>
  <c r="R158" i="1"/>
  <c r="H159" i="1"/>
  <c r="I159" i="1"/>
  <c r="J159" i="1"/>
  <c r="M159" i="1"/>
  <c r="N159" i="1"/>
  <c r="P159" i="1"/>
  <c r="Q159" i="1"/>
  <c r="R159" i="1"/>
  <c r="H160" i="1"/>
  <c r="I160" i="1"/>
  <c r="J160" i="1"/>
  <c r="M160" i="1"/>
  <c r="N160" i="1"/>
  <c r="P160" i="1"/>
  <c r="Q160" i="1"/>
  <c r="R160" i="1"/>
  <c r="H161" i="1"/>
  <c r="I161" i="1"/>
  <c r="J161" i="1"/>
  <c r="M161" i="1"/>
  <c r="N161" i="1"/>
  <c r="P161" i="1"/>
  <c r="Q161" i="1"/>
  <c r="R161" i="1"/>
  <c r="H162" i="1"/>
  <c r="I162" i="1"/>
  <c r="J162" i="1"/>
  <c r="M162" i="1"/>
  <c r="N162" i="1"/>
  <c r="P162" i="1"/>
  <c r="Q162" i="1"/>
  <c r="R162" i="1"/>
  <c r="H163" i="1"/>
  <c r="I163" i="1"/>
  <c r="J163" i="1"/>
  <c r="M163" i="1"/>
  <c r="N163" i="1"/>
  <c r="P163" i="1"/>
  <c r="Q163" i="1"/>
  <c r="R163" i="1"/>
  <c r="H164" i="1"/>
  <c r="I164" i="1"/>
  <c r="J164" i="1"/>
  <c r="M164" i="1"/>
  <c r="N164" i="1"/>
  <c r="P164" i="1"/>
  <c r="Q164" i="1"/>
  <c r="R164" i="1"/>
  <c r="H165" i="1"/>
  <c r="I165" i="1"/>
  <c r="J165" i="1"/>
  <c r="M165" i="1"/>
  <c r="N165" i="1"/>
  <c r="P165" i="1"/>
  <c r="Q165" i="1"/>
  <c r="R165" i="1"/>
  <c r="H166" i="1"/>
  <c r="I166" i="1"/>
  <c r="J166" i="1"/>
  <c r="M166" i="1"/>
  <c r="N166" i="1"/>
  <c r="P166" i="1"/>
  <c r="Q166" i="1"/>
  <c r="R166" i="1"/>
  <c r="H168" i="1"/>
  <c r="I168" i="1"/>
  <c r="J168" i="1"/>
  <c r="M168" i="1"/>
  <c r="N168" i="1"/>
  <c r="P168" i="1"/>
  <c r="Q168" i="1"/>
  <c r="R168" i="1"/>
  <c r="R9" i="1"/>
  <c r="Q9" i="1"/>
  <c r="P9" i="1"/>
  <c r="N9" i="1"/>
  <c r="M9" i="1"/>
  <c r="I28" i="2"/>
  <c r="I28" i="4"/>
  <c r="I28" i="5"/>
  <c r="I28" i="6"/>
  <c r="I28" i="7"/>
  <c r="I28" i="8"/>
  <c r="I28" i="9"/>
  <c r="I28" i="10"/>
  <c r="I28" i="11"/>
  <c r="I28" i="12"/>
  <c r="I28" i="13"/>
  <c r="I124" i="2"/>
  <c r="I124" i="4"/>
  <c r="I124" i="5"/>
  <c r="I124" i="6"/>
  <c r="I124" i="7"/>
  <c r="I124" i="8"/>
  <c r="I124" i="9"/>
  <c r="I124" i="10"/>
  <c r="I124" i="11"/>
  <c r="I124" i="12"/>
  <c r="I124" i="13"/>
  <c r="I128" i="2"/>
  <c r="I128" i="4"/>
  <c r="I128" i="5"/>
  <c r="I128" i="6"/>
  <c r="I128" i="7"/>
  <c r="I128" i="8"/>
  <c r="I128" i="9"/>
  <c r="I128" i="10"/>
  <c r="I128" i="11"/>
  <c r="I128" i="12"/>
  <c r="I128" i="13"/>
  <c r="I136" i="2"/>
  <c r="I136" i="4"/>
  <c r="I136" i="5"/>
  <c r="I136" i="6"/>
  <c r="I136" i="7"/>
  <c r="I136" i="8"/>
  <c r="I136" i="9"/>
  <c r="I136" i="10"/>
  <c r="I136" i="11"/>
  <c r="I136" i="12"/>
  <c r="I136" i="13"/>
  <c r="I141" i="2"/>
  <c r="I141" i="4"/>
  <c r="I141" i="5"/>
  <c r="I141" i="6"/>
  <c r="I141" i="7"/>
  <c r="I141" i="8"/>
  <c r="I141" i="9"/>
  <c r="I141" i="10"/>
  <c r="I141" i="11"/>
  <c r="I141" i="12"/>
  <c r="I141" i="13"/>
  <c r="I145" i="2"/>
  <c r="I145" i="4"/>
  <c r="I145" i="5"/>
  <c r="I145" i="6"/>
  <c r="I145" i="7"/>
  <c r="I145" i="8"/>
  <c r="I145" i="9"/>
  <c r="I145" i="10"/>
  <c r="I145" i="11"/>
  <c r="I145" i="12"/>
  <c r="I145" i="13"/>
  <c r="I149" i="2"/>
  <c r="I149" i="4"/>
  <c r="I149" i="5"/>
  <c r="I149" i="6"/>
  <c r="I149" i="7"/>
  <c r="I149" i="8"/>
  <c r="I149" i="9"/>
  <c r="I149" i="10"/>
  <c r="I149" i="11"/>
  <c r="I149" i="12"/>
  <c r="I149" i="13"/>
  <c r="I152" i="2"/>
  <c r="I152" i="4"/>
  <c r="I152" i="5"/>
  <c r="I152" i="6"/>
  <c r="I152" i="7"/>
  <c r="I152" i="8"/>
  <c r="I156" i="2"/>
  <c r="I156" i="4"/>
  <c r="I156" i="5"/>
  <c r="I156" i="6"/>
  <c r="I156" i="7"/>
  <c r="I156" i="8"/>
  <c r="I156" i="9"/>
  <c r="I156" i="10"/>
  <c r="I156" i="11"/>
  <c r="I156" i="12"/>
  <c r="I156" i="13"/>
  <c r="I160" i="2"/>
  <c r="I160" i="4"/>
  <c r="I160" i="5"/>
  <c r="I160" i="6"/>
  <c r="I160" i="7"/>
  <c r="I160" i="8"/>
  <c r="I160" i="9"/>
  <c r="I160" i="10"/>
  <c r="I160" i="11"/>
  <c r="I160" i="12"/>
  <c r="I160" i="13"/>
  <c r="I4" i="3"/>
  <c r="I4" i="2"/>
  <c r="I4" i="4"/>
  <c r="I4" i="5"/>
  <c r="I4" i="6"/>
  <c r="I4" i="7"/>
  <c r="I4" i="8"/>
  <c r="I4" i="9"/>
  <c r="I4" i="10"/>
  <c r="I4" i="11"/>
  <c r="I4" i="12"/>
  <c r="I4" i="13"/>
  <c r="J9" i="1"/>
  <c r="I9" i="1"/>
  <c r="H9" i="1"/>
  <c r="I70" i="2"/>
  <c r="I70" i="4"/>
  <c r="I70" i="5"/>
  <c r="I70" i="6"/>
  <c r="I70" i="7"/>
  <c r="I70" i="8"/>
  <c r="I70" i="9"/>
  <c r="I70" i="10"/>
  <c r="I70" i="11"/>
  <c r="I70" i="12"/>
  <c r="I70" i="13"/>
  <c r="I94" i="2"/>
  <c r="I94" i="4"/>
  <c r="I94" i="5"/>
  <c r="I94" i="6"/>
  <c r="I94" i="7"/>
  <c r="I94" i="8"/>
  <c r="I94" i="9"/>
  <c r="I94" i="10"/>
  <c r="I94" i="11"/>
  <c r="I94" i="12"/>
  <c r="I94" i="13"/>
  <c r="I98" i="2"/>
  <c r="I98" i="4"/>
  <c r="I98" i="5"/>
  <c r="I98" i="6"/>
  <c r="I98" i="7"/>
  <c r="I98" i="8"/>
  <c r="I98" i="9"/>
  <c r="I98" i="10"/>
  <c r="I98" i="11"/>
  <c r="I98" i="12"/>
  <c r="I98" i="13"/>
  <c r="I102" i="2"/>
  <c r="I102" i="4"/>
  <c r="I102" i="5"/>
  <c r="I102" i="6"/>
  <c r="I102" i="7"/>
  <c r="I102" i="8"/>
  <c r="I102" i="9"/>
  <c r="I102" i="10"/>
  <c r="I102" i="11"/>
  <c r="I102" i="12"/>
  <c r="I102" i="13"/>
  <c r="I111" i="2"/>
  <c r="I111" i="4"/>
  <c r="I111" i="5"/>
  <c r="I111" i="6"/>
  <c r="I111" i="7"/>
  <c r="I111" i="8"/>
  <c r="I111" i="9"/>
  <c r="I111" i="10"/>
  <c r="I111" i="11"/>
  <c r="I111" i="12"/>
  <c r="I111" i="13"/>
  <c r="I115" i="2"/>
  <c r="I115" i="4"/>
  <c r="I115" i="5"/>
  <c r="I115" i="6"/>
  <c r="I115" i="7"/>
  <c r="I115" i="8"/>
  <c r="I115" i="9"/>
  <c r="I115" i="10"/>
  <c r="I115" i="11"/>
  <c r="I115" i="12"/>
  <c r="I115" i="13"/>
  <c r="I54" i="4"/>
  <c r="I54" i="5"/>
  <c r="I54" i="6"/>
  <c r="I54" i="7"/>
  <c r="I54" i="8"/>
  <c r="I54" i="9"/>
  <c r="I54" i="10"/>
  <c r="I54" i="11"/>
  <c r="I54" i="12"/>
  <c r="I54" i="13"/>
  <c r="I120" i="2"/>
  <c r="I120" i="4"/>
  <c r="I120" i="5"/>
  <c r="I120" i="6"/>
  <c r="I120" i="7"/>
  <c r="I120" i="8"/>
  <c r="I120" i="9"/>
  <c r="I120" i="10"/>
  <c r="I120" i="11"/>
  <c r="I120" i="12"/>
  <c r="I120" i="13"/>
  <c r="G25" i="1"/>
  <c r="I21" i="2"/>
  <c r="I21" i="4"/>
  <c r="I21" i="5"/>
  <c r="I21" i="6"/>
  <c r="I21" i="7"/>
  <c r="I21" i="8"/>
  <c r="I21" i="9"/>
  <c r="I21" i="10"/>
  <c r="I21" i="11"/>
  <c r="I21" i="12"/>
  <c r="I21" i="13"/>
  <c r="I37" i="9"/>
  <c r="I37" i="10"/>
  <c r="I37" i="11"/>
  <c r="I37" i="12"/>
  <c r="I37" i="13"/>
  <c r="I152" i="9"/>
  <c r="I152" i="10"/>
  <c r="I152" i="11"/>
  <c r="I152" i="12"/>
  <c r="I152" i="13"/>
  <c r="S19" i="1"/>
  <c r="G9" i="1"/>
  <c r="O39" i="1"/>
  <c r="S153" i="1"/>
  <c r="S120" i="1"/>
  <c r="S109" i="1"/>
  <c r="S101" i="1"/>
  <c r="S61" i="1"/>
  <c r="S82" i="1"/>
  <c r="S65" i="1"/>
  <c r="S58" i="1"/>
  <c r="S12" i="1"/>
  <c r="S70" i="1"/>
  <c r="I95" i="7"/>
  <c r="I95" i="8"/>
  <c r="I95" i="9"/>
  <c r="I95" i="10"/>
  <c r="I95" i="11"/>
  <c r="I95" i="12"/>
  <c r="I95" i="13"/>
  <c r="I64" i="2"/>
  <c r="I64" i="4"/>
  <c r="I64" i="5"/>
  <c r="I64" i="6"/>
  <c r="I64" i="7"/>
  <c r="I64" i="8"/>
  <c r="I64" i="9"/>
  <c r="I64" i="10"/>
  <c r="I64" i="11"/>
  <c r="I64" i="12"/>
  <c r="I64" i="13"/>
  <c r="I63" i="2"/>
  <c r="S80" i="1"/>
  <c r="I76" i="11"/>
  <c r="I75" i="12"/>
  <c r="I75" i="13"/>
  <c r="I75" i="11"/>
  <c r="I77" i="10"/>
  <c r="I77" i="11"/>
  <c r="S163" i="1"/>
  <c r="S119" i="1"/>
  <c r="O18" i="1"/>
  <c r="G50" i="1"/>
  <c r="G23" i="1"/>
  <c r="O40" i="1"/>
  <c r="I116" i="9"/>
  <c r="I116" i="10"/>
  <c r="I116" i="11"/>
  <c r="I116" i="12"/>
  <c r="I116" i="13"/>
  <c r="I92" i="7"/>
  <c r="I92" i="8"/>
  <c r="I92" i="9"/>
  <c r="I92" i="10"/>
  <c r="I92" i="11"/>
  <c r="I92" i="12"/>
  <c r="I92" i="13"/>
  <c r="O168" i="1"/>
  <c r="G123" i="1"/>
  <c r="G106" i="1"/>
  <c r="G101" i="1"/>
  <c r="K98" i="1"/>
  <c r="O19" i="1"/>
  <c r="S160" i="1"/>
  <c r="S73" i="1"/>
  <c r="S43" i="1"/>
  <c r="S35" i="1"/>
  <c r="S27" i="1"/>
  <c r="S23" i="1"/>
  <c r="S16" i="1"/>
  <c r="S11" i="1"/>
  <c r="S83" i="1"/>
  <c r="O125" i="1"/>
  <c r="O77" i="1"/>
  <c r="O97" i="1"/>
  <c r="O88" i="1"/>
  <c r="O58" i="1"/>
  <c r="O53" i="1"/>
  <c r="O118" i="1"/>
  <c r="O116" i="1"/>
  <c r="O109" i="1"/>
  <c r="O108" i="1"/>
  <c r="O100" i="1"/>
  <c r="O51" i="1"/>
  <c r="O41" i="1"/>
  <c r="O38" i="1"/>
  <c r="K158" i="1"/>
  <c r="K135" i="1"/>
  <c r="K147" i="1"/>
  <c r="K72" i="1"/>
  <c r="G107" i="1"/>
  <c r="G102" i="1"/>
  <c r="G29" i="1"/>
  <c r="G75" i="1"/>
  <c r="G44" i="1"/>
  <c r="G40" i="1"/>
  <c r="G33" i="1"/>
  <c r="G27" i="1"/>
  <c r="G19" i="1"/>
  <c r="G159" i="1"/>
  <c r="O93" i="1"/>
  <c r="O82" i="1"/>
  <c r="K162" i="1"/>
  <c r="O159" i="1"/>
  <c r="O153" i="1"/>
  <c r="K142" i="1"/>
  <c r="O134" i="1"/>
  <c r="G133" i="1"/>
  <c r="O132" i="1"/>
  <c r="O131" i="1"/>
  <c r="G54" i="1"/>
  <c r="G37" i="1"/>
  <c r="O23" i="1"/>
  <c r="O15" i="1"/>
  <c r="S79" i="1"/>
  <c r="G77" i="1"/>
  <c r="G74" i="1"/>
  <c r="O67" i="1"/>
  <c r="G67" i="1"/>
  <c r="S118" i="1"/>
  <c r="S111" i="1"/>
  <c r="S98" i="1"/>
  <c r="K22" i="1"/>
  <c r="K152" i="1"/>
  <c r="K56" i="1"/>
  <c r="K54" i="1"/>
  <c r="K129" i="1"/>
  <c r="K102" i="1"/>
  <c r="K100" i="1"/>
  <c r="O22" i="1"/>
  <c r="S144" i="1"/>
  <c r="O166" i="1"/>
  <c r="O165" i="1"/>
  <c r="K131" i="1"/>
  <c r="O126" i="1"/>
  <c r="O124" i="1"/>
  <c r="O123" i="1"/>
  <c r="K121" i="1"/>
  <c r="O117" i="1"/>
  <c r="O115" i="1"/>
  <c r="K60" i="1"/>
  <c r="K58" i="1"/>
  <c r="S28" i="1"/>
  <c r="S135" i="1"/>
  <c r="S52" i="1"/>
  <c r="S51" i="1"/>
  <c r="S48" i="1"/>
  <c r="S88" i="1"/>
  <c r="K165" i="1"/>
  <c r="K161" i="1"/>
  <c r="K159" i="1"/>
  <c r="K157" i="1"/>
  <c r="K155" i="1"/>
  <c r="K154" i="1"/>
  <c r="K151" i="1"/>
  <c r="K150" i="1"/>
  <c r="K146" i="1"/>
  <c r="K144" i="1"/>
  <c r="K141" i="1"/>
  <c r="K138" i="1"/>
  <c r="K137" i="1"/>
  <c r="K134" i="1"/>
  <c r="K133" i="1"/>
  <c r="K112" i="1"/>
  <c r="K85" i="1"/>
  <c r="K80" i="1"/>
  <c r="K18" i="1"/>
  <c r="K14" i="1"/>
  <c r="G98" i="1"/>
  <c r="G31" i="1"/>
  <c r="G28" i="1"/>
  <c r="G24" i="1"/>
  <c r="G22" i="1"/>
  <c r="G21" i="1"/>
  <c r="G20" i="1"/>
  <c r="G110" i="1"/>
  <c r="G105" i="1"/>
  <c r="G103" i="1"/>
  <c r="G45" i="1"/>
  <c r="G43" i="1"/>
  <c r="G39" i="1"/>
  <c r="G35" i="1"/>
  <c r="G32" i="1"/>
  <c r="G129" i="1"/>
  <c r="G127" i="1"/>
  <c r="G125" i="1"/>
  <c r="G121" i="1"/>
  <c r="G117" i="1"/>
  <c r="G115" i="1"/>
  <c r="G56" i="1"/>
  <c r="G55" i="1"/>
  <c r="G51" i="1"/>
  <c r="G49" i="1"/>
  <c r="G145" i="1"/>
  <c r="G142" i="1"/>
  <c r="G18" i="1"/>
  <c r="G17" i="1"/>
  <c r="G16" i="1"/>
  <c r="G14" i="1"/>
  <c r="G13" i="1"/>
  <c r="G12" i="1"/>
  <c r="G11" i="1"/>
  <c r="O127" i="1"/>
  <c r="O120" i="1"/>
  <c r="O30" i="1"/>
  <c r="O29" i="1"/>
  <c r="O21" i="1"/>
  <c r="O20" i="1"/>
  <c r="K168" i="1"/>
  <c r="G154" i="1"/>
  <c r="G139" i="1"/>
  <c r="G136" i="1"/>
  <c r="G131" i="1"/>
  <c r="G119" i="1"/>
  <c r="K117" i="1"/>
  <c r="G112" i="1"/>
  <c r="O110" i="1"/>
  <c r="G108" i="1"/>
  <c r="O107" i="1"/>
  <c r="O106" i="1"/>
  <c r="K106" i="1"/>
  <c r="K104" i="1"/>
  <c r="G104" i="1"/>
  <c r="K79" i="1"/>
  <c r="K77" i="1"/>
  <c r="K73" i="1"/>
  <c r="K69" i="1"/>
  <c r="K59" i="1"/>
  <c r="K55" i="1"/>
  <c r="K51" i="1"/>
  <c r="K47" i="1"/>
  <c r="K43" i="1"/>
  <c r="K31" i="1"/>
  <c r="K27" i="1"/>
  <c r="K23" i="1"/>
  <c r="K15" i="1"/>
  <c r="K11" i="1"/>
  <c r="S55" i="1"/>
  <c r="S36" i="1"/>
  <c r="S145" i="1"/>
  <c r="S140" i="1"/>
  <c r="S116" i="1"/>
  <c r="S75" i="1"/>
  <c r="O103" i="1"/>
  <c r="O101" i="1"/>
  <c r="G100" i="1"/>
  <c r="O99" i="1"/>
  <c r="G99" i="1"/>
  <c r="O98" i="1"/>
  <c r="G96" i="1"/>
  <c r="O95" i="1"/>
  <c r="O94" i="1"/>
  <c r="G93" i="1"/>
  <c r="O92" i="1"/>
  <c r="G92" i="1"/>
  <c r="O91" i="1"/>
  <c r="K89" i="1"/>
  <c r="G87" i="1"/>
  <c r="O86" i="1"/>
  <c r="G86" i="1"/>
  <c r="O85" i="1"/>
  <c r="O84" i="1"/>
  <c r="O83" i="1"/>
  <c r="G83" i="1"/>
  <c r="O76" i="1"/>
  <c r="O73" i="1"/>
  <c r="O72" i="1"/>
  <c r="O69" i="1"/>
  <c r="O66" i="1"/>
  <c r="G66" i="1"/>
  <c r="K65" i="1"/>
  <c r="G64" i="1"/>
  <c r="K63" i="1"/>
  <c r="O61" i="1"/>
  <c r="O59" i="1"/>
  <c r="G58" i="1"/>
  <c r="O57" i="1"/>
  <c r="G53" i="1"/>
  <c r="K52" i="1"/>
  <c r="K50" i="1"/>
  <c r="K48" i="1"/>
  <c r="G47" i="1"/>
  <c r="G46" i="1"/>
  <c r="O44" i="1"/>
  <c r="O43" i="1"/>
  <c r="G42" i="1"/>
  <c r="G41" i="1"/>
  <c r="K38" i="1"/>
  <c r="G38" i="1"/>
  <c r="G36" i="1"/>
  <c r="K30" i="1"/>
  <c r="K26" i="1"/>
  <c r="O11" i="1"/>
  <c r="O10" i="1"/>
  <c r="K163" i="1"/>
  <c r="K156" i="1"/>
  <c r="K148" i="1"/>
  <c r="K139" i="1"/>
  <c r="K115" i="1"/>
  <c r="K83" i="1"/>
  <c r="K44" i="1"/>
  <c r="K12" i="1"/>
  <c r="S151" i="1"/>
  <c r="S126" i="1"/>
  <c r="S90" i="1"/>
  <c r="S49" i="1"/>
  <c r="S44" i="1"/>
  <c r="S39" i="1"/>
  <c r="S32" i="1"/>
  <c r="S148" i="1"/>
  <c r="S131" i="1"/>
  <c r="S110" i="1"/>
  <c r="S106" i="1"/>
  <c r="S78" i="1"/>
  <c r="G164" i="1"/>
  <c r="G161" i="1"/>
  <c r="G152" i="1"/>
  <c r="G148" i="1"/>
  <c r="G141" i="1"/>
  <c r="G95" i="1"/>
  <c r="G91" i="1"/>
  <c r="G88" i="1"/>
  <c r="G84" i="1"/>
  <c r="G78" i="1"/>
  <c r="G76" i="1"/>
  <c r="G73" i="1"/>
  <c r="G72" i="1"/>
  <c r="G69" i="1"/>
  <c r="G63" i="1"/>
  <c r="G59" i="1"/>
  <c r="G168" i="1"/>
  <c r="G165" i="1"/>
  <c r="G144" i="1"/>
  <c r="G140" i="1"/>
  <c r="G138" i="1"/>
  <c r="G137" i="1"/>
  <c r="G135" i="1"/>
  <c r="G134" i="1"/>
  <c r="G89" i="1"/>
  <c r="G85" i="1"/>
  <c r="G79" i="1"/>
  <c r="G70" i="1"/>
  <c r="G65" i="1"/>
  <c r="G60" i="1"/>
  <c r="G15" i="1"/>
  <c r="K160" i="1"/>
  <c r="K153" i="1"/>
  <c r="K145" i="1"/>
  <c r="K136" i="1"/>
  <c r="K119" i="1"/>
  <c r="K87" i="1"/>
  <c r="K32" i="1"/>
  <c r="K28" i="1"/>
  <c r="K25" i="1"/>
  <c r="K24" i="1"/>
  <c r="K20" i="1"/>
  <c r="K149" i="1"/>
  <c r="K140" i="1"/>
  <c r="K9" i="1"/>
  <c r="K123" i="1"/>
  <c r="K91" i="1"/>
  <c r="K33" i="1"/>
  <c r="K16" i="1"/>
  <c r="K64" i="1"/>
  <c r="K127" i="1"/>
  <c r="K125" i="1"/>
  <c r="K110" i="1"/>
  <c r="K108" i="1"/>
  <c r="K95" i="1"/>
  <c r="K93" i="1"/>
  <c r="K78" i="1"/>
  <c r="K76" i="1"/>
  <c r="K74" i="1"/>
  <c r="K70" i="1"/>
  <c r="K67" i="1"/>
  <c r="K46" i="1"/>
  <c r="K42" i="1"/>
  <c r="K40" i="1"/>
  <c r="K10" i="1"/>
  <c r="K35" i="1"/>
  <c r="K36" i="1"/>
  <c r="K34" i="1"/>
  <c r="K166" i="1"/>
  <c r="K39" i="1"/>
  <c r="K19" i="1"/>
  <c r="K132" i="1"/>
  <c r="K128" i="1"/>
  <c r="K124" i="1"/>
  <c r="K120" i="1"/>
  <c r="K116" i="1"/>
  <c r="K111" i="1"/>
  <c r="K107" i="1"/>
  <c r="K103" i="1"/>
  <c r="K99" i="1"/>
  <c r="K96" i="1"/>
  <c r="K92" i="1"/>
  <c r="K88" i="1"/>
  <c r="K84" i="1"/>
  <c r="K75" i="1"/>
  <c r="K53" i="1"/>
  <c r="K49" i="1"/>
  <c r="K45" i="1"/>
  <c r="K41" i="1"/>
  <c r="K37" i="1"/>
  <c r="K29" i="1"/>
  <c r="K21" i="1"/>
  <c r="K17" i="1"/>
  <c r="K13" i="1"/>
  <c r="O162" i="1"/>
  <c r="O161" i="1"/>
  <c r="O160" i="1"/>
  <c r="O158" i="1"/>
  <c r="O155" i="1"/>
  <c r="O148" i="1"/>
  <c r="O147" i="1"/>
  <c r="O144" i="1"/>
  <c r="O142" i="1"/>
  <c r="O139" i="1"/>
  <c r="O137" i="1"/>
  <c r="O135" i="1"/>
  <c r="O133" i="1"/>
  <c r="O129" i="1"/>
  <c r="O121" i="1"/>
  <c r="O112" i="1"/>
  <c r="O105" i="1"/>
  <c r="O104" i="1"/>
  <c r="O90" i="1"/>
  <c r="O89" i="1"/>
  <c r="O80" i="1"/>
  <c r="O64" i="1"/>
  <c r="O52" i="1"/>
  <c r="O47" i="1"/>
  <c r="O35" i="1"/>
  <c r="O34" i="1"/>
  <c r="O14" i="1"/>
  <c r="O12" i="1"/>
  <c r="O128" i="1"/>
  <c r="O119" i="1"/>
  <c r="O111" i="1"/>
  <c r="O102" i="1"/>
  <c r="O96" i="1"/>
  <c r="O87" i="1"/>
  <c r="O78" i="1"/>
  <c r="O75" i="1"/>
  <c r="O74" i="1"/>
  <c r="O71" i="1"/>
  <c r="O70" i="1"/>
  <c r="O60" i="1"/>
  <c r="O46" i="1"/>
  <c r="O45" i="1"/>
  <c r="O42" i="1"/>
  <c r="O32" i="1"/>
  <c r="O31" i="1"/>
  <c r="O28" i="1"/>
  <c r="O27" i="1"/>
  <c r="O26" i="1"/>
  <c r="O25" i="1"/>
  <c r="O9" i="1"/>
  <c r="O164" i="1"/>
  <c r="O163" i="1"/>
  <c r="O157" i="1"/>
  <c r="O156" i="1"/>
  <c r="O154" i="1"/>
  <c r="O152" i="1"/>
  <c r="O151" i="1"/>
  <c r="O150" i="1"/>
  <c r="O149" i="1"/>
  <c r="O146" i="1"/>
  <c r="O141" i="1"/>
  <c r="O140" i="1"/>
  <c r="O138" i="1"/>
  <c r="O136" i="1"/>
  <c r="O130" i="1"/>
  <c r="O122" i="1"/>
  <c r="O113" i="1"/>
  <c r="O79" i="1"/>
  <c r="O63" i="1"/>
  <c r="O54" i="1"/>
  <c r="O50" i="1"/>
  <c r="O49" i="1"/>
  <c r="O48" i="1"/>
  <c r="O37" i="1"/>
  <c r="O36" i="1"/>
  <c r="O33" i="1"/>
  <c r="O17" i="1"/>
  <c r="O16" i="1"/>
  <c r="O13" i="1"/>
  <c r="O65" i="1"/>
  <c r="O56" i="1"/>
  <c r="O55" i="1"/>
  <c r="S20" i="1"/>
  <c r="S132" i="1"/>
  <c r="S92" i="1"/>
  <c r="S66" i="1"/>
  <c r="S37" i="1"/>
  <c r="S127" i="1"/>
  <c r="S60" i="1"/>
  <c r="S56" i="1"/>
  <c r="S162" i="1"/>
  <c r="S156" i="1"/>
  <c r="S152" i="1"/>
  <c r="S141" i="1"/>
  <c r="S125" i="1"/>
  <c r="S121" i="1"/>
  <c r="S115" i="1"/>
  <c r="S103" i="1"/>
  <c r="S91" i="1"/>
  <c r="S87" i="1"/>
  <c r="S76" i="1"/>
  <c r="S54" i="1"/>
  <c r="S29" i="1"/>
  <c r="S17" i="1"/>
  <c r="S42" i="1"/>
  <c r="S26" i="1"/>
  <c r="S10" i="1"/>
  <c r="S128" i="1"/>
  <c r="S96" i="1"/>
  <c r="S123" i="1"/>
  <c r="S159" i="1"/>
  <c r="S142" i="1"/>
  <c r="S139" i="1"/>
  <c r="S95" i="1"/>
  <c r="S74" i="1"/>
  <c r="S166" i="1"/>
  <c r="S155" i="1"/>
  <c r="S138" i="1"/>
  <c r="S122" i="1"/>
  <c r="S105" i="1"/>
  <c r="S86" i="1"/>
  <c r="S59" i="1"/>
  <c r="S161" i="1"/>
  <c r="S137" i="1"/>
  <c r="S72" i="1"/>
  <c r="S154" i="1"/>
  <c r="S136" i="1"/>
  <c r="S134" i="1"/>
  <c r="S117" i="1"/>
  <c r="S89" i="1"/>
  <c r="S71" i="1"/>
  <c r="S64" i="1"/>
  <c r="S50" i="1"/>
  <c r="S46" i="1"/>
  <c r="S30" i="1"/>
  <c r="S165" i="1"/>
  <c r="S129" i="1"/>
  <c r="S104" i="1"/>
  <c r="S100" i="1"/>
  <c r="S63" i="1"/>
  <c r="S34" i="1"/>
  <c r="S18" i="1"/>
  <c r="S57" i="1"/>
  <c r="S53" i="1"/>
  <c r="S164" i="1"/>
  <c r="S149" i="1"/>
  <c r="S124" i="1"/>
  <c r="S107" i="1"/>
  <c r="S99" i="1"/>
  <c r="S84" i="1"/>
  <c r="S45" i="1"/>
  <c r="S33" i="1"/>
  <c r="S21" i="1"/>
  <c r="S13" i="1"/>
  <c r="S67" i="1"/>
  <c r="S41" i="1"/>
  <c r="S25" i="1"/>
  <c r="S147" i="1"/>
  <c r="S130" i="1"/>
  <c r="S113" i="1"/>
  <c r="S97" i="1"/>
  <c r="S77" i="1"/>
  <c r="S69" i="1"/>
  <c r="S158" i="1"/>
  <c r="S94" i="1"/>
  <c r="S47" i="1"/>
  <c r="S31" i="1"/>
  <c r="S15" i="1"/>
  <c r="G71" i="1"/>
  <c r="G61" i="1"/>
  <c r="G57" i="1"/>
  <c r="G26" i="1"/>
  <c r="O24" i="1"/>
  <c r="S14" i="1"/>
  <c r="I119" i="3"/>
  <c r="I119" i="2"/>
  <c r="I119" i="4"/>
  <c r="I119" i="5"/>
  <c r="I119" i="6"/>
  <c r="I119" i="7"/>
  <c r="I119" i="8"/>
  <c r="I119" i="9"/>
  <c r="I119" i="10"/>
  <c r="I119" i="11"/>
  <c r="I119" i="12"/>
  <c r="I119" i="13"/>
  <c r="F124" i="1"/>
  <c r="F111" i="1"/>
  <c r="I106" i="2"/>
  <c r="I106" i="4"/>
  <c r="I106" i="5"/>
  <c r="I106" i="6"/>
  <c r="I106" i="7"/>
  <c r="I106" i="8"/>
  <c r="I106" i="9"/>
  <c r="I106" i="10"/>
  <c r="I106" i="11"/>
  <c r="I106" i="12"/>
  <c r="I106" i="13"/>
  <c r="G163" i="1"/>
  <c r="G162" i="1"/>
  <c r="G160" i="1"/>
  <c r="G158" i="1"/>
  <c r="G157" i="1"/>
  <c r="G156" i="1"/>
  <c r="G155" i="1"/>
  <c r="G153" i="1"/>
  <c r="G151" i="1"/>
  <c r="E151" i="1"/>
  <c r="G150" i="1"/>
  <c r="G149" i="1"/>
  <c r="G147" i="1"/>
  <c r="G146" i="1"/>
  <c r="G130" i="1"/>
  <c r="G126" i="1"/>
  <c r="G122" i="1"/>
  <c r="G118" i="1"/>
  <c r="G113" i="1"/>
  <c r="G109" i="1"/>
  <c r="G97" i="1"/>
  <c r="G94" i="1"/>
  <c r="G90" i="1"/>
  <c r="G82" i="1"/>
  <c r="G80" i="1"/>
  <c r="G48" i="1"/>
  <c r="G34" i="1"/>
  <c r="G10" i="1"/>
  <c r="K164" i="1"/>
  <c r="K130" i="1"/>
  <c r="K126" i="1"/>
  <c r="K122" i="1"/>
  <c r="K118" i="1"/>
  <c r="K113" i="1"/>
  <c r="K109" i="1"/>
  <c r="K105" i="1"/>
  <c r="K101" i="1"/>
  <c r="K97" i="1"/>
  <c r="K94" i="1"/>
  <c r="K90" i="1"/>
  <c r="K86" i="1"/>
  <c r="K82" i="1"/>
  <c r="K71" i="1"/>
  <c r="K66" i="1"/>
  <c r="K61" i="1"/>
  <c r="K57" i="1"/>
  <c r="S9" i="1"/>
  <c r="S168" i="1"/>
  <c r="S150" i="1"/>
  <c r="G166" i="1"/>
  <c r="O145" i="1"/>
  <c r="G132" i="1"/>
  <c r="G128" i="1"/>
  <c r="G124" i="1"/>
  <c r="G120" i="1"/>
  <c r="G116" i="1"/>
  <c r="G111" i="1"/>
  <c r="G52" i="1"/>
  <c r="G30" i="1"/>
  <c r="S133" i="1"/>
  <c r="S108" i="1"/>
  <c r="S102" i="1"/>
  <c r="S85" i="1"/>
  <c r="S157" i="1"/>
  <c r="S146" i="1"/>
  <c r="S112" i="1"/>
  <c r="S93" i="1"/>
  <c r="S40" i="1"/>
  <c r="S38" i="1"/>
  <c r="S24" i="1"/>
  <c r="S22" i="1"/>
  <c r="E73" i="1"/>
  <c r="E34" i="1"/>
  <c r="E9" i="1"/>
  <c r="E48" i="1"/>
  <c r="E21" i="1"/>
  <c r="E80" i="1"/>
  <c r="E158" i="1"/>
  <c r="E155" i="1"/>
  <c r="E52" i="1"/>
  <c r="E147" i="1"/>
  <c r="E163" i="1"/>
  <c r="E116" i="1"/>
  <c r="E132" i="1"/>
  <c r="E120" i="1"/>
  <c r="E160" i="1"/>
  <c r="E58" i="1"/>
  <c r="E30" i="1"/>
  <c r="E118" i="1"/>
  <c r="E162" i="1"/>
  <c r="E10" i="1"/>
  <c r="E109" i="1"/>
  <c r="E126" i="1"/>
  <c r="E150" i="1"/>
  <c r="E65" i="1"/>
  <c r="E89" i="1"/>
  <c r="E138" i="1"/>
  <c r="E168" i="1"/>
  <c r="E141" i="1"/>
  <c r="E46" i="1"/>
  <c r="E92" i="1"/>
  <c r="E14" i="1"/>
  <c r="E142" i="1"/>
  <c r="E55" i="1"/>
  <c r="E121" i="1"/>
  <c r="E134" i="1"/>
  <c r="E140" i="1"/>
  <c r="E47" i="1"/>
  <c r="E53" i="1"/>
  <c r="E108" i="1"/>
  <c r="E154" i="1"/>
  <c r="E11" i="1"/>
  <c r="E145" i="1"/>
  <c r="E54" i="1"/>
  <c r="E157" i="1"/>
  <c r="E135" i="1"/>
  <c r="E144" i="1"/>
  <c r="E63" i="1"/>
  <c r="E152" i="1"/>
  <c r="E131" i="1"/>
  <c r="E82" i="1"/>
  <c r="E61" i="1"/>
  <c r="E60" i="1"/>
  <c r="E85" i="1"/>
  <c r="E137" i="1"/>
  <c r="E165" i="1"/>
  <c r="E69" i="1"/>
  <c r="E95" i="1"/>
  <c r="E161" i="1"/>
  <c r="E64" i="1"/>
  <c r="E86" i="1"/>
  <c r="E99" i="1"/>
  <c r="E112" i="1"/>
  <c r="E136" i="1"/>
  <c r="E13" i="1"/>
  <c r="E18" i="1"/>
  <c r="E51" i="1"/>
  <c r="E117" i="1"/>
  <c r="E129" i="1"/>
  <c r="E98" i="1"/>
  <c r="E74" i="1"/>
  <c r="E27" i="1"/>
  <c r="E23" i="1"/>
  <c r="E90" i="1"/>
  <c r="E113" i="1"/>
  <c r="E130" i="1"/>
  <c r="E156" i="1"/>
  <c r="E71" i="1"/>
  <c r="E72" i="1"/>
  <c r="E84" i="1"/>
  <c r="E164" i="1"/>
  <c r="E41" i="1"/>
  <c r="E104" i="1"/>
  <c r="E139" i="1"/>
  <c r="E32" i="1"/>
  <c r="E45" i="1"/>
  <c r="E20" i="1"/>
  <c r="E25" i="1"/>
  <c r="E77" i="1"/>
  <c r="E37" i="1"/>
  <c r="E133" i="1"/>
  <c r="E33" i="1"/>
  <c r="E29" i="1"/>
  <c r="E101" i="1"/>
  <c r="E50" i="1"/>
  <c r="E78" i="1"/>
  <c r="E83" i="1"/>
  <c r="E24" i="1"/>
  <c r="E166" i="1"/>
  <c r="E94" i="1"/>
  <c r="E70" i="1"/>
  <c r="E59" i="1"/>
  <c r="E88" i="1"/>
  <c r="E36" i="1"/>
  <c r="E42" i="1"/>
  <c r="E66" i="1"/>
  <c r="E87" i="1"/>
  <c r="E96" i="1"/>
  <c r="E100" i="1"/>
  <c r="E119" i="1"/>
  <c r="E16" i="1"/>
  <c r="E56" i="1"/>
  <c r="E125" i="1"/>
  <c r="E35" i="1"/>
  <c r="E103" i="1"/>
  <c r="E28" i="1"/>
  <c r="E67" i="1"/>
  <c r="E159" i="1"/>
  <c r="E40" i="1"/>
  <c r="E102" i="1"/>
  <c r="E106" i="1"/>
  <c r="E43" i="1"/>
  <c r="E110" i="1"/>
  <c r="E75" i="1"/>
  <c r="E146" i="1"/>
  <c r="E26" i="1"/>
  <c r="E128" i="1"/>
  <c r="E97" i="1"/>
  <c r="E122" i="1"/>
  <c r="E153" i="1"/>
  <c r="E57" i="1"/>
  <c r="E15" i="1"/>
  <c r="E79" i="1"/>
  <c r="E76" i="1"/>
  <c r="E91" i="1"/>
  <c r="E38" i="1"/>
  <c r="E93" i="1"/>
  <c r="E12" i="1"/>
  <c r="E17" i="1"/>
  <c r="E49" i="1"/>
  <c r="E115" i="1"/>
  <c r="E127" i="1"/>
  <c r="E39" i="1"/>
  <c r="E105" i="1"/>
  <c r="E22" i="1"/>
  <c r="E31" i="1"/>
  <c r="E19" i="1"/>
  <c r="E44" i="1"/>
  <c r="E107" i="1"/>
  <c r="E123" i="1"/>
  <c r="E111" i="1"/>
  <c r="E124" i="1"/>
  <c r="I63" i="4"/>
  <c r="I63" i="5"/>
  <c r="I63" i="6"/>
  <c r="I63" i="7"/>
  <c r="I63" i="8"/>
  <c r="I63" i="9"/>
  <c r="I63" i="10"/>
  <c r="I63" i="11"/>
  <c r="I63" i="12"/>
  <c r="I63" i="13"/>
  <c r="I77" i="12"/>
  <c r="I77" i="13"/>
  <c r="I76" i="12"/>
  <c r="I76" i="13"/>
  <c r="E148" i="1"/>
  <c r="E149" i="1"/>
</calcChain>
</file>

<file path=xl/sharedStrings.xml><?xml version="1.0" encoding="utf-8"?>
<sst xmlns="http://schemas.openxmlformats.org/spreadsheetml/2006/main" count="371" uniqueCount="131">
  <si>
    <t>актуальность на</t>
  </si>
  <si>
    <t>+</t>
  </si>
  <si>
    <t>переплата</t>
  </si>
  <si>
    <t>-</t>
  </si>
  <si>
    <t>долг</t>
  </si>
  <si>
    <t>участки с подключенным электричеством</t>
  </si>
  <si>
    <t xml:space="preserve">Начисления </t>
  </si>
  <si>
    <t>ФИО</t>
  </si>
  <si>
    <t>№уч</t>
  </si>
  <si>
    <t>Сумма к оплате</t>
  </si>
  <si>
    <t>Оплачено</t>
  </si>
  <si>
    <t>№ уч.</t>
  </si>
  <si>
    <t>№ Дог</t>
  </si>
  <si>
    <t>Начислено</t>
  </si>
  <si>
    <t>№п/п</t>
  </si>
  <si>
    <t>Дата</t>
  </si>
  <si>
    <t>Остаток/ переплата</t>
  </si>
  <si>
    <t>Телефон</t>
  </si>
  <si>
    <t>Досудебная ПРЕТЕНЗИЯ</t>
  </si>
  <si>
    <t>Судебный приказ</t>
  </si>
  <si>
    <t>89/90</t>
  </si>
  <si>
    <t>106a</t>
  </si>
  <si>
    <t>1кв.21</t>
  </si>
  <si>
    <t>2кв.21</t>
  </si>
  <si>
    <t>3кв.21</t>
  </si>
  <si>
    <t>4кв.21</t>
  </si>
  <si>
    <t>106а</t>
  </si>
  <si>
    <t>134а</t>
  </si>
  <si>
    <t>158а</t>
  </si>
  <si>
    <t>134a</t>
  </si>
  <si>
    <t>158a</t>
  </si>
  <si>
    <t>53а</t>
  </si>
  <si>
    <t>Долг на 01.01.22</t>
  </si>
  <si>
    <t xml:space="preserve"> ДНП ЯСНАЯ ПОЛЯНА Инфраструктура 2022</t>
  </si>
  <si>
    <t>909483/854335</t>
  </si>
  <si>
    <t>20-26.01.2022</t>
  </si>
  <si>
    <t>88661/133844</t>
  </si>
  <si>
    <t>608017/421728</t>
  </si>
  <si>
    <t>02-21.02.2022</t>
  </si>
  <si>
    <t>243134/478274</t>
  </si>
  <si>
    <t>08-28.02.2022</t>
  </si>
  <si>
    <t>139755/676364</t>
  </si>
  <si>
    <t>07-28.02.2022</t>
  </si>
  <si>
    <t>по письму</t>
  </si>
  <si>
    <t>перер/электр</t>
  </si>
  <si>
    <t>70169/139977</t>
  </si>
  <si>
    <t>03-15.03.2022</t>
  </si>
  <si>
    <t>106435/820768</t>
  </si>
  <si>
    <t>11-22.03.2022</t>
  </si>
  <si>
    <t>622366/160771/969593</t>
  </si>
  <si>
    <t>14-23-25.03.2022</t>
  </si>
  <si>
    <t>696588/138136</t>
  </si>
  <si>
    <t>24-30.03.2022</t>
  </si>
  <si>
    <t>230254/214953</t>
  </si>
  <si>
    <t>10-30.03.2022</t>
  </si>
  <si>
    <t>129685/119630</t>
  </si>
  <si>
    <t>813574/29727</t>
  </si>
  <si>
    <t>06-25.04.2022</t>
  </si>
  <si>
    <t>330477/115873/7902</t>
  </si>
  <si>
    <t>11-14-25.04.2022</t>
  </si>
  <si>
    <t>168019/247713</t>
  </si>
  <si>
    <t>784107/173827</t>
  </si>
  <si>
    <t>08-27.06.2022</t>
  </si>
  <si>
    <t>453525/697794</t>
  </si>
  <si>
    <t>03-28.06.2022</t>
  </si>
  <si>
    <t>466254/635519</t>
  </si>
  <si>
    <t>14-29.06.2022</t>
  </si>
  <si>
    <t>962518/96515</t>
  </si>
  <si>
    <t>871903/151195</t>
  </si>
  <si>
    <t>874072/16670</t>
  </si>
  <si>
    <t>07-25.07.2022</t>
  </si>
  <si>
    <t>261822/143096</t>
  </si>
  <si>
    <t>11-29.07.2022</t>
  </si>
  <si>
    <t>202031/104053</t>
  </si>
  <si>
    <t>02-24.08.2022</t>
  </si>
  <si>
    <t>451583/897362</t>
  </si>
  <si>
    <t>05-28.09.2022</t>
  </si>
  <si>
    <t>74939/85794</t>
  </si>
  <si>
    <t>08-28.09.2022</t>
  </si>
  <si>
    <t>898/588/504</t>
  </si>
  <si>
    <t>03-18.10.2022</t>
  </si>
  <si>
    <t>Досудебная ПРЕТЕНЗИЯ закрыта</t>
  </si>
  <si>
    <t>847435/137240</t>
  </si>
  <si>
    <t>04-28.10.2022</t>
  </si>
  <si>
    <t>10-31.10.2022</t>
  </si>
  <si>
    <t>666702/186135/211087</t>
  </si>
  <si>
    <t>147/148</t>
  </si>
  <si>
    <t>192195/455345</t>
  </si>
  <si>
    <t>12.12.2022, 19.12.22</t>
  </si>
  <si>
    <t>505062/81238</t>
  </si>
  <si>
    <t>11.11.2022/ 12.12.22</t>
  </si>
  <si>
    <t>447752/864341</t>
  </si>
  <si>
    <t>11.11.2022/25.11.22</t>
  </si>
  <si>
    <t>294572</t>
  </si>
  <si>
    <t>361 / 737</t>
  </si>
  <si>
    <t>230185</t>
  </si>
  <si>
    <t>87787</t>
  </si>
  <si>
    <t>72475</t>
  </si>
  <si>
    <t>211607</t>
  </si>
  <si>
    <t>94163</t>
  </si>
  <si>
    <t>193832</t>
  </si>
  <si>
    <t>142391</t>
  </si>
  <si>
    <t>206224</t>
  </si>
  <si>
    <t>99425</t>
  </si>
  <si>
    <t>54366</t>
  </si>
  <si>
    <t>167170</t>
  </si>
  <si>
    <t>206942</t>
  </si>
  <si>
    <t>616780</t>
  </si>
  <si>
    <t>111155 / 630016</t>
  </si>
  <si>
    <t>08.12.2022 / 12.12.22</t>
  </si>
  <si>
    <t>41359</t>
  </si>
  <si>
    <t>236925</t>
  </si>
  <si>
    <t>145629</t>
  </si>
  <si>
    <t>143930</t>
  </si>
  <si>
    <t>302923</t>
  </si>
  <si>
    <t>182541</t>
  </si>
  <si>
    <t>23107</t>
  </si>
  <si>
    <t>370466</t>
  </si>
  <si>
    <t>499755</t>
  </si>
  <si>
    <t>628717</t>
  </si>
  <si>
    <t>915930</t>
  </si>
  <si>
    <t>658966</t>
  </si>
  <si>
    <t>597111</t>
  </si>
  <si>
    <t>823650 / 815523</t>
  </si>
  <si>
    <t>684573</t>
  </si>
  <si>
    <t>90979</t>
  </si>
  <si>
    <t>102958</t>
  </si>
  <si>
    <t>481021</t>
  </si>
  <si>
    <t>84478</t>
  </si>
  <si>
    <t>298297</t>
  </si>
  <si>
    <t>142867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</si>
</sst>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.00&quot;р.&quot;"/>
    <numFmt numFmtId="167" formatCode="_-* #,##0.00\ _р_у_б_._-;\-* #,##0.00\ _р_у_б_._-;_-* &quot;-&quot;??\ _р_у_б_._-;_-@_-"/>
    <numFmt numFmtId="168" formatCode="#,##0.00\ _₽"/>
    <numFmt numFmtId="169" formatCode="0.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1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</borders>
  <cellStyleXfs count="368">
    <xf numFmtId="0" fontId="0" fillId="0" borderId="0"/>
    <xf numFmtId="165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/>
    <xf numFmtId="0" fontId="22" fillId="0" borderId="0"/>
    <xf numFmtId="0" fontId="23" fillId="0" borderId="0" applyNumberFormat="0" applyFill="0" applyBorder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5" fillId="0" borderId="0"/>
    <xf numFmtId="165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1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5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65">
    <xf numFmtId="0" fontId="0" fillId="0" borderId="0" xfId="0"/>
    <xf numFmtId="14" fontId="18" fillId="0" borderId="0" xfId="0" applyNumberFormat="1" applyFont="1"/>
    <xf numFmtId="2" fontId="18" fillId="0" borderId="0" xfId="0" applyNumberFormat="1" applyFont="1"/>
    <xf numFmtId="165" fontId="18" fillId="0" borderId="0" xfId="0" applyNumberFormat="1" applyFont="1"/>
    <xf numFmtId="0" fontId="0" fillId="0" borderId="0" xfId="0" applyFont="1"/>
    <xf numFmtId="49" fontId="0" fillId="0" borderId="0" xfId="0" applyNumberFormat="1"/>
    <xf numFmtId="0" fontId="18" fillId="4" borderId="1" xfId="0" applyFont="1" applyFill="1" applyBorder="1"/>
    <xf numFmtId="0" fontId="18" fillId="4" borderId="1" xfId="0" applyFont="1" applyFill="1" applyBorder="1" applyAlignment="1">
      <alignment horizontal="left" vertical="center" wrapText="1"/>
    </xf>
    <xf numFmtId="0" fontId="0" fillId="0" borderId="0" xfId="0"/>
    <xf numFmtId="0" fontId="18" fillId="0" borderId="0" xfId="0" applyFont="1" applyAlignment="1">
      <alignment horizontal="left" vertical="center" wrapText="1"/>
    </xf>
    <xf numFmtId="0" fontId="0" fillId="0" borderId="0" xfId="0"/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14" fontId="18" fillId="4" borderId="0" xfId="0" applyNumberFormat="1" applyFont="1" applyFill="1"/>
    <xf numFmtId="0" fontId="18" fillId="4" borderId="7" xfId="0" applyFont="1" applyFill="1" applyBorder="1" applyAlignment="1"/>
    <xf numFmtId="0" fontId="21" fillId="4" borderId="2" xfId="0" applyFont="1" applyFill="1" applyBorder="1"/>
    <xf numFmtId="0" fontId="18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/>
    <xf numFmtId="168" fontId="0" fillId="0" borderId="0" xfId="0" applyNumberFormat="1"/>
    <xf numFmtId="165" fontId="18" fillId="0" borderId="0" xfId="1" applyFont="1"/>
    <xf numFmtId="0" fontId="18" fillId="0" borderId="0" xfId="0" applyFont="1" applyAlignment="1"/>
    <xf numFmtId="0" fontId="19" fillId="4" borderId="1" xfId="0" applyFont="1" applyFill="1" applyBorder="1" applyAlignment="1">
      <alignment horizontal="left"/>
    </xf>
    <xf numFmtId="1" fontId="19" fillId="4" borderId="1" xfId="0" applyNumberFormat="1" applyFont="1" applyFill="1" applyBorder="1" applyAlignment="1">
      <alignment horizontal="left"/>
    </xf>
    <xf numFmtId="0" fontId="19" fillId="4" borderId="1" xfId="0" applyFont="1" applyFill="1" applyBorder="1" applyAlignment="1"/>
    <xf numFmtId="0" fontId="18" fillId="2" borderId="1" xfId="0" applyFont="1" applyFill="1" applyBorder="1"/>
    <xf numFmtId="0" fontId="18" fillId="3" borderId="1" xfId="0" applyFont="1" applyFill="1" applyBorder="1"/>
    <xf numFmtId="0" fontId="26" fillId="0" borderId="1" xfId="0" applyFont="1" applyBorder="1"/>
    <xf numFmtId="0" fontId="18" fillId="0" borderId="1" xfId="0" applyFont="1" applyFill="1" applyBorder="1"/>
    <xf numFmtId="164" fontId="18" fillId="0" borderId="1" xfId="0" applyNumberFormat="1" applyFont="1" applyFill="1" applyBorder="1"/>
    <xf numFmtId="49" fontId="18" fillId="0" borderId="1" xfId="0" applyNumberFormat="1" applyFont="1" applyFill="1" applyBorder="1" applyAlignment="1">
      <alignment horizontal="center" vertical="center"/>
    </xf>
    <xf numFmtId="165" fontId="18" fillId="0" borderId="1" xfId="1" applyFont="1" applyFill="1" applyBorder="1" applyAlignment="1">
      <alignment wrapText="1"/>
    </xf>
    <xf numFmtId="165" fontId="18" fillId="0" borderId="1" xfId="0" applyNumberFormat="1" applyFont="1" applyBorder="1"/>
    <xf numFmtId="2" fontId="18" fillId="0" borderId="1" xfId="0" applyNumberFormat="1" applyFont="1" applyFill="1" applyBorder="1"/>
    <xf numFmtId="49" fontId="18" fillId="0" borderId="0" xfId="0" applyNumberFormat="1" applyFont="1"/>
    <xf numFmtId="0" fontId="18" fillId="0" borderId="1" xfId="0" applyFont="1" applyFill="1" applyBorder="1" applyAlignment="1">
      <alignment horizontal="center" vertical="center"/>
    </xf>
    <xf numFmtId="168" fontId="18" fillId="0" borderId="1" xfId="1" applyNumberFormat="1" applyFont="1" applyFill="1" applyBorder="1" applyAlignment="1">
      <alignment wrapText="1"/>
    </xf>
    <xf numFmtId="168" fontId="18" fillId="0" borderId="1" xfId="0" applyNumberFormat="1" applyFont="1" applyBorder="1"/>
    <xf numFmtId="165" fontId="18" fillId="0" borderId="0" xfId="1" applyFont="1" applyAlignment="1">
      <alignment horizontal="center" vertical="center"/>
    </xf>
    <xf numFmtId="168" fontId="18" fillId="0" borderId="0" xfId="0" applyNumberFormat="1" applyFont="1"/>
    <xf numFmtId="0" fontId="18" fillId="4" borderId="6" xfId="0" applyFont="1" applyFill="1" applyBorder="1"/>
    <xf numFmtId="168" fontId="18" fillId="0" borderId="6" xfId="0" applyNumberFormat="1" applyFont="1" applyBorder="1"/>
    <xf numFmtId="0" fontId="18" fillId="4" borderId="9" xfId="0" applyFont="1" applyFill="1" applyBorder="1"/>
    <xf numFmtId="168" fontId="18" fillId="0" borderId="9" xfId="0" applyNumberFormat="1" applyFont="1" applyBorder="1"/>
    <xf numFmtId="0" fontId="0" fillId="0" borderId="1" xfId="0" applyBorder="1"/>
    <xf numFmtId="2" fontId="18" fillId="0" borderId="1" xfId="0" applyNumberFormat="1" applyFont="1" applyFill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 wrapText="1"/>
    </xf>
    <xf numFmtId="14" fontId="18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0" fillId="0" borderId="0" xfId="0" applyAlignment="1">
      <alignment wrapText="1"/>
    </xf>
    <xf numFmtId="0" fontId="19" fillId="4" borderId="1" xfId="0" applyFont="1" applyFill="1" applyBorder="1" applyAlignment="1">
      <alignment horizontal="center" vertical="center" wrapText="1"/>
    </xf>
    <xf numFmtId="169" fontId="18" fillId="0" borderId="1" xfId="0" applyNumberFormat="1" applyFont="1" applyFill="1" applyBorder="1" applyAlignment="1">
      <alignment horizontal="center" vertical="center"/>
    </xf>
    <xf numFmtId="169" fontId="18" fillId="0" borderId="0" xfId="0" applyNumberFormat="1" applyFont="1"/>
    <xf numFmtId="169" fontId="0" fillId="0" borderId="0" xfId="0" applyNumberFormat="1"/>
    <xf numFmtId="0" fontId="21" fillId="0" borderId="0" xfId="0" applyFont="1"/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8" fontId="18" fillId="0" borderId="1" xfId="1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7" fontId="20" fillId="0" borderId="0" xfId="2" applyNumberFormat="1" applyFont="1" applyAlignment="1">
      <alignment horizontal="center" vertical="center"/>
    </xf>
    <xf numFmtId="17" fontId="18" fillId="0" borderId="0" xfId="0" applyNumberFormat="1" applyFont="1" applyAlignment="1">
      <alignment horizontal="center" vertical="center"/>
    </xf>
    <xf numFmtId="17" fontId="21" fillId="0" borderId="0" xfId="0" applyNumberFormat="1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17" fontId="19" fillId="0" borderId="6" xfId="2" applyNumberFormat="1" applyFont="1" applyBorder="1" applyAlignment="1" applyProtection="1">
      <alignment horizontal="center" vertical="center"/>
      <protection locked="0"/>
    </xf>
    <xf numFmtId="17" fontId="28" fillId="0" borderId="6" xfId="2" applyNumberFormat="1" applyFont="1" applyBorder="1" applyAlignment="1" applyProtection="1">
      <alignment horizontal="center" vertical="center"/>
      <protection locked="0"/>
    </xf>
    <xf numFmtId="2" fontId="24" fillId="7" borderId="1" xfId="1" applyNumberFormat="1" applyFont="1" applyFill="1" applyBorder="1" applyAlignment="1">
      <alignment horizontal="center" vertical="center"/>
    </xf>
    <xf numFmtId="165" fontId="21" fillId="0" borderId="6" xfId="0" applyNumberFormat="1" applyFont="1" applyBorder="1" applyAlignment="1">
      <alignment horizontal="center" vertical="center"/>
    </xf>
    <xf numFmtId="165" fontId="18" fillId="0" borderId="1" xfId="1" applyFont="1" applyBorder="1" applyAlignment="1">
      <alignment horizontal="center" vertical="center"/>
    </xf>
    <xf numFmtId="165" fontId="21" fillId="0" borderId="1" xfId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0" fillId="0" borderId="0" xfId="0" applyNumberFormat="1" applyFont="1"/>
    <xf numFmtId="0" fontId="18" fillId="0" borderId="1" xfId="0" applyNumberFormat="1" applyFont="1" applyFill="1" applyBorder="1" applyAlignment="1">
      <alignment horizontal="center" vertical="center"/>
    </xf>
    <xf numFmtId="0" fontId="18" fillId="0" borderId="0" xfId="0" applyNumberFormat="1" applyFont="1"/>
    <xf numFmtId="0" fontId="0" fillId="0" borderId="0" xfId="0" applyNumberFormat="1"/>
    <xf numFmtId="165" fontId="18" fillId="0" borderId="1" xfId="1" applyFont="1" applyFill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168" fontId="18" fillId="0" borderId="1" xfId="0" applyNumberFormat="1" applyFont="1" applyBorder="1" applyAlignment="1">
      <alignment horizontal="center" vertical="center" wrapText="1"/>
    </xf>
    <xf numFmtId="2" fontId="18" fillId="0" borderId="1" xfId="1" applyNumberFormat="1" applyFont="1" applyBorder="1" applyAlignment="1">
      <alignment horizontal="center" vertical="center" wrapText="1"/>
    </xf>
    <xf numFmtId="1" fontId="19" fillId="4" borderId="1" xfId="0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9" fontId="18" fillId="4" borderId="1" xfId="0" applyNumberFormat="1" applyFont="1" applyFill="1" applyBorder="1" applyAlignment="1">
      <alignment horizontal="center" vertical="center"/>
    </xf>
    <xf numFmtId="14" fontId="18" fillId="4" borderId="1" xfId="0" applyNumberFormat="1" applyFont="1" applyFill="1" applyBorder="1" applyAlignment="1">
      <alignment horizontal="center" vertical="center"/>
    </xf>
    <xf numFmtId="165" fontId="18" fillId="4" borderId="1" xfId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2" fontId="18" fillId="0" borderId="0" xfId="1" applyNumberFormat="1" applyFont="1" applyAlignment="1">
      <alignment horizontal="center" vertical="center"/>
    </xf>
    <xf numFmtId="17" fontId="18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2" fontId="18" fillId="4" borderId="1" xfId="0" applyNumberFormat="1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4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8" fillId="0" borderId="1" xfId="0" applyNumberFormat="1" applyFont="1" applyBorder="1" applyAlignment="1">
      <alignment horizontal="center" vertical="center"/>
    </xf>
    <xf numFmtId="165" fontId="18" fillId="4" borderId="1" xfId="0" applyNumberFormat="1" applyFont="1" applyFill="1" applyBorder="1" applyAlignment="1">
      <alignment horizontal="center" vertical="center"/>
    </xf>
    <xf numFmtId="2" fontId="18" fillId="4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31" fillId="5" borderId="1" xfId="0" applyFont="1" applyFill="1" applyBorder="1" applyAlignment="1">
      <alignment horizontal="center" vertical="center" wrapText="1"/>
    </xf>
    <xf numFmtId="168" fontId="18" fillId="0" borderId="11" xfId="0" applyNumberFormat="1" applyFont="1" applyBorder="1"/>
    <xf numFmtId="0" fontId="0" fillId="0" borderId="0" xfId="0" applyBorder="1"/>
    <xf numFmtId="0" fontId="27" fillId="0" borderId="0" xfId="0" applyFont="1" applyAlignment="1">
      <alignment horizontal="center"/>
    </xf>
    <xf numFmtId="17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6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17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17" fontId="30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66" fontId="30" fillId="0" borderId="1" xfId="0" applyNumberFormat="1" applyFont="1" applyBorder="1" applyAlignment="1">
      <alignment horizontal="center"/>
    </xf>
    <xf numFmtId="49" fontId="30" fillId="0" borderId="1" xfId="0" applyNumberFormat="1" applyFont="1" applyBorder="1" applyAlignment="1">
      <alignment horizontal="center" vertical="center"/>
    </xf>
    <xf numFmtId="17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66" fontId="30" fillId="0" borderId="1" xfId="0" applyNumberFormat="1" applyFont="1" applyBorder="1" applyAlignment="1">
      <alignment horizontal="center" vertical="center"/>
    </xf>
    <xf numFmtId="17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right" vertical="center" wrapText="1"/>
    </xf>
    <xf numFmtId="49" fontId="16" fillId="0" borderId="13" xfId="0" applyNumberFormat="1" applyFont="1" applyBorder="1" applyAlignment="1">
      <alignment horizontal="right" vertical="center" wrapText="1"/>
    </xf>
    <xf numFmtId="14" fontId="16" fillId="0" borderId="12" xfId="0" applyNumberFormat="1" applyFont="1" applyFill="1" applyBorder="1" applyAlignment="1">
      <alignment horizontal="center" vertical="center" wrapText="1"/>
    </xf>
  </cellXfs>
  <cellStyles count="368">
    <cellStyle name="Гиперссылка" xfId="2" builtinId="8"/>
    <cellStyle name="Гиперссылка 2" xfId="5"/>
    <cellStyle name="Гиперссылка 3" xfId="101"/>
    <cellStyle name="Обычный" xfId="0" builtinId="0"/>
    <cellStyle name="Обычный 2" xfId="3"/>
    <cellStyle name="Обычный 2 10" xfId="17"/>
    <cellStyle name="Обычный 2 10 2" xfId="28"/>
    <cellStyle name="Обычный 2 10 2 2" xfId="51"/>
    <cellStyle name="Обычный 2 10 2 2 2" xfId="90"/>
    <cellStyle name="Обычный 2 10 2 2 2 2" xfId="177"/>
    <cellStyle name="Обычный 2 10 2 2 2 2 2" xfId="349"/>
    <cellStyle name="Обычный 2 10 2 2 2 3" xfId="265"/>
    <cellStyle name="Обычный 2 10 2 2 3" xfId="138"/>
    <cellStyle name="Обычный 2 10 2 2 3 2" xfId="310"/>
    <cellStyle name="Обычный 2 10 2 2 4" xfId="225"/>
    <cellStyle name="Обычный 2 10 2 3" xfId="70"/>
    <cellStyle name="Обычный 2 10 2 3 2" xfId="157"/>
    <cellStyle name="Обычный 2 10 2 3 2 2" xfId="329"/>
    <cellStyle name="Обычный 2 10 2 3 3" xfId="245"/>
    <cellStyle name="Обычный 2 10 2 4" xfId="118"/>
    <cellStyle name="Обычный 2 10 2 4 2" xfId="290"/>
    <cellStyle name="Обычный 2 10 2 5" xfId="205"/>
    <cellStyle name="Обычный 2 10 3" xfId="41"/>
    <cellStyle name="Обычный 2 10 3 2" xfId="81"/>
    <cellStyle name="Обычный 2 10 3 2 2" xfId="168"/>
    <cellStyle name="Обычный 2 10 3 2 2 2" xfId="340"/>
    <cellStyle name="Обычный 2 10 3 2 3" xfId="256"/>
    <cellStyle name="Обычный 2 10 3 3" xfId="129"/>
    <cellStyle name="Обычный 2 10 3 3 2" xfId="301"/>
    <cellStyle name="Обычный 2 10 3 4" xfId="216"/>
    <cellStyle name="Обычный 2 10 4" xfId="61"/>
    <cellStyle name="Обычный 2 10 4 2" xfId="148"/>
    <cellStyle name="Обычный 2 10 4 2 2" xfId="320"/>
    <cellStyle name="Обычный 2 10 4 3" xfId="236"/>
    <cellStyle name="Обычный 2 10 5" xfId="98"/>
    <cellStyle name="Обычный 2 10 5 2" xfId="185"/>
    <cellStyle name="Обычный 2 10 5 2 2" xfId="357"/>
    <cellStyle name="Обычный 2 10 5 3" xfId="273"/>
    <cellStyle name="Обычный 2 10 6" xfId="109"/>
    <cellStyle name="Обычный 2 10 6 2" xfId="281"/>
    <cellStyle name="Обычный 2 10 7" xfId="196"/>
    <cellStyle name="Обычный 2 11" xfId="21"/>
    <cellStyle name="Обычный 2 11 2" xfId="44"/>
    <cellStyle name="Обычный 2 11 2 2" xfId="83"/>
    <cellStyle name="Обычный 2 11 2 2 2" xfId="170"/>
    <cellStyle name="Обычный 2 11 2 2 2 2" xfId="342"/>
    <cellStyle name="Обычный 2 11 2 2 3" xfId="258"/>
    <cellStyle name="Обычный 2 11 2 3" xfId="131"/>
    <cellStyle name="Обычный 2 11 2 3 2" xfId="303"/>
    <cellStyle name="Обычный 2 11 2 4" xfId="218"/>
    <cellStyle name="Обычный 2 11 3" xfId="63"/>
    <cellStyle name="Обычный 2 11 3 2" xfId="150"/>
    <cellStyle name="Обычный 2 11 3 2 2" xfId="322"/>
    <cellStyle name="Обычный 2 11 3 3" xfId="238"/>
    <cellStyle name="Обычный 2 11 4" xfId="111"/>
    <cellStyle name="Обычный 2 11 4 2" xfId="283"/>
    <cellStyle name="Обычный 2 11 5" xfId="198"/>
    <cellStyle name="Обычный 2 12" xfId="32"/>
    <cellStyle name="Обычный 2 12 2" xfId="73"/>
    <cellStyle name="Обычный 2 12 2 2" xfId="160"/>
    <cellStyle name="Обычный 2 12 2 2 2" xfId="332"/>
    <cellStyle name="Обычный 2 12 2 3" xfId="248"/>
    <cellStyle name="Обычный 2 12 3" xfId="121"/>
    <cellStyle name="Обычный 2 12 3 2" xfId="293"/>
    <cellStyle name="Обычный 2 12 4" xfId="208"/>
    <cellStyle name="Обычный 2 13" xfId="52"/>
    <cellStyle name="Обычный 2 13 2" xfId="139"/>
    <cellStyle name="Обычный 2 13 2 2" xfId="311"/>
    <cellStyle name="Обычный 2 13 3" xfId="226"/>
    <cellStyle name="Обычный 2 14" xfId="91"/>
    <cellStyle name="Обычный 2 14 2" xfId="178"/>
    <cellStyle name="Обычный 2 14 2 2" xfId="350"/>
    <cellStyle name="Обычный 2 14 3" xfId="266"/>
    <cellStyle name="Обычный 2 15" xfId="102"/>
    <cellStyle name="Обычный 2 15 2" xfId="227"/>
    <cellStyle name="Обычный 2 16" xfId="99"/>
    <cellStyle name="Обычный 2 16 2" xfId="274"/>
    <cellStyle name="Обычный 2 17" xfId="188"/>
    <cellStyle name="Обычный 2 2" xfId="4"/>
    <cellStyle name="Обычный 2 3" xfId="9"/>
    <cellStyle name="Обычный 2 4" xfId="11"/>
    <cellStyle name="Обычный 2 4 2" xfId="22"/>
    <cellStyle name="Обычный 2 4 2 2" xfId="45"/>
    <cellStyle name="Обычный 2 4 2 2 2" xfId="84"/>
    <cellStyle name="Обычный 2 4 2 2 2 2" xfId="171"/>
    <cellStyle name="Обычный 2 4 2 2 2 2 2" xfId="343"/>
    <cellStyle name="Обычный 2 4 2 2 2 3" xfId="259"/>
    <cellStyle name="Обычный 2 4 2 2 3" xfId="132"/>
    <cellStyle name="Обычный 2 4 2 2 3 2" xfId="304"/>
    <cellStyle name="Обычный 2 4 2 2 4" xfId="219"/>
    <cellStyle name="Обычный 2 4 2 3" xfId="64"/>
    <cellStyle name="Обычный 2 4 2 3 2" xfId="151"/>
    <cellStyle name="Обычный 2 4 2 3 2 2" xfId="323"/>
    <cellStyle name="Обычный 2 4 2 3 3" xfId="239"/>
    <cellStyle name="Обычный 2 4 2 4" xfId="112"/>
    <cellStyle name="Обычный 2 4 2 4 2" xfId="284"/>
    <cellStyle name="Обычный 2 4 2 5" xfId="199"/>
    <cellStyle name="Обычный 2 4 3" xfId="34"/>
    <cellStyle name="Обычный 2 4 3 2" xfId="74"/>
    <cellStyle name="Обычный 2 4 3 2 2" xfId="161"/>
    <cellStyle name="Обычный 2 4 3 2 2 2" xfId="333"/>
    <cellStyle name="Обычный 2 4 3 2 3" xfId="249"/>
    <cellStyle name="Обычный 2 4 3 3" xfId="122"/>
    <cellStyle name="Обычный 2 4 3 3 2" xfId="294"/>
    <cellStyle name="Обычный 2 4 3 4" xfId="209"/>
    <cellStyle name="Обычный 2 4 4" xfId="54"/>
    <cellStyle name="Обычный 2 4 4 2" xfId="141"/>
    <cellStyle name="Обычный 2 4 4 2 2" xfId="313"/>
    <cellStyle name="Обычный 2 4 4 3" xfId="229"/>
    <cellStyle name="Обычный 2 4 5" xfId="92"/>
    <cellStyle name="Обычный 2 4 5 2" xfId="179"/>
    <cellStyle name="Обычный 2 4 5 2 2" xfId="351"/>
    <cellStyle name="Обычный 2 4 5 3" xfId="267"/>
    <cellStyle name="Обычный 2 4 6" xfId="103"/>
    <cellStyle name="Обычный 2 4 6 2" xfId="275"/>
    <cellStyle name="Обычный 2 4 7" xfId="189"/>
    <cellStyle name="Обычный 2 5" xfId="12"/>
    <cellStyle name="Обычный 2 5 2" xfId="23"/>
    <cellStyle name="Обычный 2 5 2 2" xfId="46"/>
    <cellStyle name="Обычный 2 5 2 2 2" xfId="85"/>
    <cellStyle name="Обычный 2 5 2 2 2 2" xfId="172"/>
    <cellStyle name="Обычный 2 5 2 2 2 2 2" xfId="344"/>
    <cellStyle name="Обычный 2 5 2 2 2 3" xfId="260"/>
    <cellStyle name="Обычный 2 5 2 2 3" xfId="133"/>
    <cellStyle name="Обычный 2 5 2 2 3 2" xfId="305"/>
    <cellStyle name="Обычный 2 5 2 2 4" xfId="220"/>
    <cellStyle name="Обычный 2 5 2 3" xfId="65"/>
    <cellStyle name="Обычный 2 5 2 3 2" xfId="152"/>
    <cellStyle name="Обычный 2 5 2 3 2 2" xfId="324"/>
    <cellStyle name="Обычный 2 5 2 3 3" xfId="240"/>
    <cellStyle name="Обычный 2 5 2 4" xfId="113"/>
    <cellStyle name="Обычный 2 5 2 4 2" xfId="285"/>
    <cellStyle name="Обычный 2 5 2 5" xfId="200"/>
    <cellStyle name="Обычный 2 5 3" xfId="35"/>
    <cellStyle name="Обычный 2 5 3 2" xfId="75"/>
    <cellStyle name="Обычный 2 5 3 2 2" xfId="162"/>
    <cellStyle name="Обычный 2 5 3 2 2 2" xfId="334"/>
    <cellStyle name="Обычный 2 5 3 2 3" xfId="250"/>
    <cellStyle name="Обычный 2 5 3 3" xfId="123"/>
    <cellStyle name="Обычный 2 5 3 3 2" xfId="295"/>
    <cellStyle name="Обычный 2 5 3 4" xfId="210"/>
    <cellStyle name="Обычный 2 5 4" xfId="55"/>
    <cellStyle name="Обычный 2 5 4 2" xfId="142"/>
    <cellStyle name="Обычный 2 5 4 2 2" xfId="314"/>
    <cellStyle name="Обычный 2 5 4 3" xfId="230"/>
    <cellStyle name="Обычный 2 5 5" xfId="93"/>
    <cellStyle name="Обычный 2 5 5 2" xfId="180"/>
    <cellStyle name="Обычный 2 5 5 2 2" xfId="352"/>
    <cellStyle name="Обычный 2 5 5 3" xfId="268"/>
    <cellStyle name="Обычный 2 5 6" xfId="104"/>
    <cellStyle name="Обычный 2 5 6 2" xfId="276"/>
    <cellStyle name="Обычный 2 5 7" xfId="190"/>
    <cellStyle name="Обычный 2 6" xfId="13"/>
    <cellStyle name="Обычный 2 6 2" xfId="24"/>
    <cellStyle name="Обычный 2 6 2 2" xfId="47"/>
    <cellStyle name="Обычный 2 6 2 2 2" xfId="86"/>
    <cellStyle name="Обычный 2 6 2 2 2 2" xfId="173"/>
    <cellStyle name="Обычный 2 6 2 2 2 2 2" xfId="345"/>
    <cellStyle name="Обычный 2 6 2 2 2 3" xfId="261"/>
    <cellStyle name="Обычный 2 6 2 2 3" xfId="134"/>
    <cellStyle name="Обычный 2 6 2 2 3 2" xfId="306"/>
    <cellStyle name="Обычный 2 6 2 2 4" xfId="221"/>
    <cellStyle name="Обычный 2 6 2 3" xfId="66"/>
    <cellStyle name="Обычный 2 6 2 3 2" xfId="153"/>
    <cellStyle name="Обычный 2 6 2 3 2 2" xfId="325"/>
    <cellStyle name="Обычный 2 6 2 3 3" xfId="241"/>
    <cellStyle name="Обычный 2 6 2 4" xfId="114"/>
    <cellStyle name="Обычный 2 6 2 4 2" xfId="286"/>
    <cellStyle name="Обычный 2 6 2 5" xfId="201"/>
    <cellStyle name="Обычный 2 6 3" xfId="36"/>
    <cellStyle name="Обычный 2 6 3 2" xfId="76"/>
    <cellStyle name="Обычный 2 6 3 2 2" xfId="163"/>
    <cellStyle name="Обычный 2 6 3 2 2 2" xfId="335"/>
    <cellStyle name="Обычный 2 6 3 2 3" xfId="251"/>
    <cellStyle name="Обычный 2 6 3 3" xfId="124"/>
    <cellStyle name="Обычный 2 6 3 3 2" xfId="296"/>
    <cellStyle name="Обычный 2 6 3 4" xfId="211"/>
    <cellStyle name="Обычный 2 6 4" xfId="56"/>
    <cellStyle name="Обычный 2 6 4 2" xfId="143"/>
    <cellStyle name="Обычный 2 6 4 2 2" xfId="315"/>
    <cellStyle name="Обычный 2 6 4 3" xfId="231"/>
    <cellStyle name="Обычный 2 6 5" xfId="94"/>
    <cellStyle name="Обычный 2 6 5 2" xfId="181"/>
    <cellStyle name="Обычный 2 6 5 2 2" xfId="353"/>
    <cellStyle name="Обычный 2 6 5 3" xfId="269"/>
    <cellStyle name="Обычный 2 6 6" xfId="105"/>
    <cellStyle name="Обычный 2 6 6 2" xfId="277"/>
    <cellStyle name="Обычный 2 6 7" xfId="191"/>
    <cellStyle name="Обычный 2 7" xfId="14"/>
    <cellStyle name="Обычный 2 7 2" xfId="25"/>
    <cellStyle name="Обычный 2 7 2 2" xfId="48"/>
    <cellStyle name="Обычный 2 7 2 2 2" xfId="87"/>
    <cellStyle name="Обычный 2 7 2 2 2 2" xfId="174"/>
    <cellStyle name="Обычный 2 7 2 2 2 2 2" xfId="346"/>
    <cellStyle name="Обычный 2 7 2 2 2 3" xfId="262"/>
    <cellStyle name="Обычный 2 7 2 2 3" xfId="135"/>
    <cellStyle name="Обычный 2 7 2 2 3 2" xfId="307"/>
    <cellStyle name="Обычный 2 7 2 2 4" xfId="222"/>
    <cellStyle name="Обычный 2 7 2 3" xfId="67"/>
    <cellStyle name="Обычный 2 7 2 3 2" xfId="154"/>
    <cellStyle name="Обычный 2 7 2 3 2 2" xfId="326"/>
    <cellStyle name="Обычный 2 7 2 3 3" xfId="242"/>
    <cellStyle name="Обычный 2 7 2 4" xfId="115"/>
    <cellStyle name="Обычный 2 7 2 4 2" xfId="287"/>
    <cellStyle name="Обычный 2 7 2 5" xfId="202"/>
    <cellStyle name="Обычный 2 7 3" xfId="37"/>
    <cellStyle name="Обычный 2 7 3 2" xfId="77"/>
    <cellStyle name="Обычный 2 7 3 2 2" xfId="164"/>
    <cellStyle name="Обычный 2 7 3 2 2 2" xfId="336"/>
    <cellStyle name="Обычный 2 7 3 2 3" xfId="252"/>
    <cellStyle name="Обычный 2 7 3 3" xfId="125"/>
    <cellStyle name="Обычный 2 7 3 3 2" xfId="297"/>
    <cellStyle name="Обычный 2 7 3 4" xfId="212"/>
    <cellStyle name="Обычный 2 7 4" xfId="57"/>
    <cellStyle name="Обычный 2 7 4 2" xfId="144"/>
    <cellStyle name="Обычный 2 7 4 2 2" xfId="316"/>
    <cellStyle name="Обычный 2 7 4 3" xfId="232"/>
    <cellStyle name="Обычный 2 7 5" xfId="95"/>
    <cellStyle name="Обычный 2 7 5 2" xfId="182"/>
    <cellStyle name="Обычный 2 7 5 2 2" xfId="354"/>
    <cellStyle name="Обычный 2 7 5 3" xfId="270"/>
    <cellStyle name="Обычный 2 7 6" xfId="106"/>
    <cellStyle name="Обычный 2 7 6 2" xfId="278"/>
    <cellStyle name="Обычный 2 7 7" xfId="192"/>
    <cellStyle name="Обычный 2 8" xfId="15"/>
    <cellStyle name="Обычный 2 8 2" xfId="26"/>
    <cellStyle name="Обычный 2 8 2 2" xfId="49"/>
    <cellStyle name="Обычный 2 8 2 2 2" xfId="88"/>
    <cellStyle name="Обычный 2 8 2 2 2 2" xfId="175"/>
    <cellStyle name="Обычный 2 8 2 2 2 2 2" xfId="347"/>
    <cellStyle name="Обычный 2 8 2 2 2 3" xfId="263"/>
    <cellStyle name="Обычный 2 8 2 2 3" xfId="136"/>
    <cellStyle name="Обычный 2 8 2 2 3 2" xfId="308"/>
    <cellStyle name="Обычный 2 8 2 2 4" xfId="223"/>
    <cellStyle name="Обычный 2 8 2 3" xfId="68"/>
    <cellStyle name="Обычный 2 8 2 3 2" xfId="155"/>
    <cellStyle name="Обычный 2 8 2 3 2 2" xfId="327"/>
    <cellStyle name="Обычный 2 8 2 3 3" xfId="243"/>
    <cellStyle name="Обычный 2 8 2 4" xfId="116"/>
    <cellStyle name="Обычный 2 8 2 4 2" xfId="288"/>
    <cellStyle name="Обычный 2 8 2 5" xfId="203"/>
    <cellStyle name="Обычный 2 8 3" xfId="38"/>
    <cellStyle name="Обычный 2 8 3 2" xfId="78"/>
    <cellStyle name="Обычный 2 8 3 2 2" xfId="165"/>
    <cellStyle name="Обычный 2 8 3 2 2 2" xfId="337"/>
    <cellStyle name="Обычный 2 8 3 2 3" xfId="253"/>
    <cellStyle name="Обычный 2 8 3 3" xfId="126"/>
    <cellStyle name="Обычный 2 8 3 3 2" xfId="298"/>
    <cellStyle name="Обычный 2 8 3 4" xfId="213"/>
    <cellStyle name="Обычный 2 8 4" xfId="58"/>
    <cellStyle name="Обычный 2 8 4 2" xfId="145"/>
    <cellStyle name="Обычный 2 8 4 2 2" xfId="317"/>
    <cellStyle name="Обычный 2 8 4 3" xfId="233"/>
    <cellStyle name="Обычный 2 8 5" xfId="96"/>
    <cellStyle name="Обычный 2 8 5 2" xfId="183"/>
    <cellStyle name="Обычный 2 8 5 2 2" xfId="355"/>
    <cellStyle name="Обычный 2 8 5 3" xfId="271"/>
    <cellStyle name="Обычный 2 8 6" xfId="107"/>
    <cellStyle name="Обычный 2 8 6 2" xfId="279"/>
    <cellStyle name="Обычный 2 8 7" xfId="193"/>
    <cellStyle name="Обычный 2 9" xfId="16"/>
    <cellStyle name="Обычный 2 9 2" xfId="27"/>
    <cellStyle name="Обычный 2 9 2 2" xfId="50"/>
    <cellStyle name="Обычный 2 9 2 2 2" xfId="89"/>
    <cellStyle name="Обычный 2 9 2 2 2 2" xfId="176"/>
    <cellStyle name="Обычный 2 9 2 2 2 2 2" xfId="348"/>
    <cellStyle name="Обычный 2 9 2 2 2 3" xfId="264"/>
    <cellStyle name="Обычный 2 9 2 2 3" xfId="137"/>
    <cellStyle name="Обычный 2 9 2 2 3 2" xfId="309"/>
    <cellStyle name="Обычный 2 9 2 2 4" xfId="224"/>
    <cellStyle name="Обычный 2 9 2 3" xfId="69"/>
    <cellStyle name="Обычный 2 9 2 3 2" xfId="156"/>
    <cellStyle name="Обычный 2 9 2 3 2 2" xfId="328"/>
    <cellStyle name="Обычный 2 9 2 3 3" xfId="244"/>
    <cellStyle name="Обычный 2 9 2 4" xfId="117"/>
    <cellStyle name="Обычный 2 9 2 4 2" xfId="289"/>
    <cellStyle name="Обычный 2 9 2 5" xfId="204"/>
    <cellStyle name="Обычный 2 9 3" xfId="40"/>
    <cellStyle name="Обычный 2 9 3 2" xfId="80"/>
    <cellStyle name="Обычный 2 9 3 2 2" xfId="167"/>
    <cellStyle name="Обычный 2 9 3 2 2 2" xfId="339"/>
    <cellStyle name="Обычный 2 9 3 2 3" xfId="255"/>
    <cellStyle name="Обычный 2 9 3 3" xfId="128"/>
    <cellStyle name="Обычный 2 9 3 3 2" xfId="300"/>
    <cellStyle name="Обычный 2 9 3 4" xfId="215"/>
    <cellStyle name="Обычный 2 9 4" xfId="60"/>
    <cellStyle name="Обычный 2 9 4 2" xfId="147"/>
    <cellStyle name="Обычный 2 9 4 2 2" xfId="319"/>
    <cellStyle name="Обычный 2 9 4 3" xfId="235"/>
    <cellStyle name="Обычный 2 9 5" xfId="97"/>
    <cellStyle name="Обычный 2 9 5 2" xfId="184"/>
    <cellStyle name="Обычный 2 9 5 2 2" xfId="356"/>
    <cellStyle name="Обычный 2 9 5 3" xfId="272"/>
    <cellStyle name="Обычный 2 9 6" xfId="108"/>
    <cellStyle name="Обычный 2 9 6 2" xfId="280"/>
    <cellStyle name="Обычный 2 9 7" xfId="195"/>
    <cellStyle name="Обычный 3" xfId="6"/>
    <cellStyle name="Обычный 3 2" xfId="33"/>
    <cellStyle name="Обычный 3 3" xfId="31"/>
    <cellStyle name="Обычный 4" xfId="19"/>
    <cellStyle name="Обычный 5" xfId="18"/>
    <cellStyle name="Обычный 5 2" xfId="42"/>
    <cellStyle name="Обычный 5 2 2" xfId="82"/>
    <cellStyle name="Обычный 5 2 2 2" xfId="169"/>
    <cellStyle name="Обычный 5 2 2 2 2" xfId="341"/>
    <cellStyle name="Обычный 5 2 2 3" xfId="257"/>
    <cellStyle name="Обычный 5 2 3" xfId="130"/>
    <cellStyle name="Обычный 5 2 3 2" xfId="302"/>
    <cellStyle name="Обычный 5 2 4" xfId="217"/>
    <cellStyle name="Обычный 5 3" xfId="62"/>
    <cellStyle name="Обычный 5 3 2" xfId="149"/>
    <cellStyle name="Обычный 5 3 2 2" xfId="321"/>
    <cellStyle name="Обычный 5 3 3" xfId="237"/>
    <cellStyle name="Обычный 5 4" xfId="110"/>
    <cellStyle name="Обычный 5 4 2" xfId="282"/>
    <cellStyle name="Обычный 5 5" xfId="197"/>
    <cellStyle name="Обычный 6" xfId="29"/>
    <cellStyle name="Обычный 6 2" xfId="71"/>
    <cellStyle name="Обычный 6 2 2" xfId="158"/>
    <cellStyle name="Обычный 6 2 2 2" xfId="330"/>
    <cellStyle name="Обычный 6 2 3" xfId="246"/>
    <cellStyle name="Обычный 6 3" xfId="119"/>
    <cellStyle name="Обычный 6 3 2" xfId="291"/>
    <cellStyle name="Обычный 6 4" xfId="206"/>
    <cellStyle name="Обычный 7" xfId="186"/>
    <cellStyle name="Просмотренная гиперссылка" xfId="358" builtinId="9" hidden="1"/>
    <cellStyle name="Просмотренная гиперссылка" xfId="359" builtinId="9" hidden="1"/>
    <cellStyle name="Просмотренная гиперссылка" xfId="360" builtinId="9" hidden="1"/>
    <cellStyle name="Просмотренная гиперссылка" xfId="361" builtinId="9" hidden="1"/>
    <cellStyle name="Просмотренная гиперссылка" xfId="362" builtinId="9" hidden="1"/>
    <cellStyle name="Просмотренная гиперссылка" xfId="363" builtinId="9" hidden="1"/>
    <cellStyle name="Просмотренная гиперссылка" xfId="364" builtinId="9" hidden="1"/>
    <cellStyle name="Просмотренная гиперссылка" xfId="365" builtinId="9" hidden="1"/>
    <cellStyle name="Просмотренная гиперссылка" xfId="366" builtinId="9" hidden="1"/>
    <cellStyle name="Просмотренная гиперссылка" xfId="367" builtinId="9" hidden="1"/>
    <cellStyle name="Процентный 2" xfId="8"/>
    <cellStyle name="Финансовый" xfId="1" builtinId="3"/>
    <cellStyle name="Финансовый 2" xfId="10"/>
    <cellStyle name="Финансовый 3" xfId="7"/>
    <cellStyle name="Финансовый 4" xfId="20"/>
    <cellStyle name="Финансовый 4 2" xfId="43"/>
    <cellStyle name="Финансовый 4 3" xfId="39"/>
    <cellStyle name="Финансовый 4 3 2" xfId="79"/>
    <cellStyle name="Финансовый 4 3 2 2" xfId="166"/>
    <cellStyle name="Финансовый 4 3 2 2 2" xfId="338"/>
    <cellStyle name="Финансовый 4 3 2 3" xfId="254"/>
    <cellStyle name="Финансовый 4 3 3" xfId="127"/>
    <cellStyle name="Финансовый 4 3 3 2" xfId="299"/>
    <cellStyle name="Финансовый 4 3 4" xfId="214"/>
    <cellStyle name="Финансовый 4 4" xfId="59"/>
    <cellStyle name="Финансовый 4 4 2" xfId="146"/>
    <cellStyle name="Финансовый 4 4 2 2" xfId="318"/>
    <cellStyle name="Финансовый 4 4 3" xfId="234"/>
    <cellStyle name="Финансовый 4 5" xfId="194"/>
    <cellStyle name="Финансовый 5" xfId="30"/>
    <cellStyle name="Финансовый 5 2" xfId="72"/>
    <cellStyle name="Финансовый 5 2 2" xfId="159"/>
    <cellStyle name="Финансовый 5 2 2 2" xfId="331"/>
    <cellStyle name="Финансовый 5 2 3" xfId="247"/>
    <cellStyle name="Финансовый 5 3" xfId="120"/>
    <cellStyle name="Финансовый 5 3 2" xfId="292"/>
    <cellStyle name="Финансовый 5 4" xfId="207"/>
    <cellStyle name="Финансовый 6" xfId="53"/>
    <cellStyle name="Финансовый 6 2" xfId="140"/>
    <cellStyle name="Финансовый 6 2 2" xfId="312"/>
    <cellStyle name="Финансовый 6 3" xfId="228"/>
    <cellStyle name="Финансовый 7" xfId="100"/>
    <cellStyle name="Финансовый 8" xfId="187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  <pageSetUpPr fitToPage="1"/>
  </sheetPr>
  <dimension ref="A1:V173"/>
  <sheetViews>
    <sheetView topLeftCell="B92" workbookViewId="0">
      <selection activeCell="G176" sqref="G176"/>
    </sheetView>
  </sheetViews>
  <sheetFormatPr baseColWidth="10" defaultColWidth="9.1640625" defaultRowHeight="13" x14ac:dyDescent="0"/>
  <cols>
    <col min="1" max="1" width="11.1640625" style="13" hidden="1" customWidth="1"/>
    <col min="2" max="2" width="24" style="51" customWidth="1"/>
    <col min="3" max="3" width="17.5" style="17" customWidth="1"/>
    <col min="4" max="4" width="20" style="17" customWidth="1"/>
    <col min="5" max="5" width="19" style="17" customWidth="1"/>
    <col min="6" max="6" width="16.33203125" style="17" customWidth="1"/>
    <col min="7" max="7" width="14.5" style="17" customWidth="1"/>
    <col min="8" max="8" width="13.1640625" style="17" customWidth="1"/>
    <col min="9" max="10" width="12.6640625" style="17" customWidth="1"/>
    <col min="11" max="11" width="16.1640625" style="62" customWidth="1"/>
    <col min="12" max="12" width="12.5" style="17" bestFit="1" customWidth="1"/>
    <col min="13" max="13" width="12.33203125" style="17" customWidth="1"/>
    <col min="14" max="14" width="12.5" style="17" bestFit="1" customWidth="1"/>
    <col min="15" max="15" width="12.5" style="62" customWidth="1"/>
    <col min="16" max="16" width="12.5" style="17" bestFit="1" customWidth="1"/>
    <col min="17" max="17" width="13.83203125" style="17" customWidth="1"/>
    <col min="18" max="18" width="12.5" style="17" bestFit="1" customWidth="1"/>
    <col min="19" max="19" width="12.5" style="17" customWidth="1"/>
    <col min="20" max="20" width="14.83203125" style="17" customWidth="1"/>
    <col min="21" max="22" width="14.1640625" style="17" customWidth="1"/>
    <col min="23" max="23" width="9.1640625" style="17" customWidth="1"/>
    <col min="24" max="16384" width="9.1640625" style="17"/>
  </cols>
  <sheetData>
    <row r="1" spans="1:22" ht="27">
      <c r="A1" s="22"/>
      <c r="B1" s="142" t="s">
        <v>33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2">
      <c r="B2" s="52" t="s">
        <v>0</v>
      </c>
      <c r="C2" s="47"/>
      <c r="D2" s="1"/>
    </row>
    <row r="3" spans="1:22">
      <c r="B3" s="12"/>
      <c r="C3" s="48"/>
    </row>
    <row r="4" spans="1:22">
      <c r="B4" s="55" t="s">
        <v>1</v>
      </c>
      <c r="C4" s="48" t="s">
        <v>2</v>
      </c>
      <c r="D4" s="48"/>
      <c r="E4" s="48"/>
      <c r="F4" s="48"/>
      <c r="G4" s="48"/>
      <c r="H4" s="48"/>
      <c r="I4" s="48"/>
      <c r="J4" s="48"/>
      <c r="K4" s="75"/>
      <c r="L4" s="48"/>
      <c r="M4" s="48"/>
      <c r="N4" s="48"/>
      <c r="O4" s="75"/>
      <c r="P4" s="48"/>
      <c r="Q4" s="48"/>
      <c r="R4" s="48"/>
      <c r="S4" s="48"/>
      <c r="T4" s="48"/>
      <c r="U4" s="48"/>
      <c r="V4" s="48"/>
    </row>
    <row r="5" spans="1:22">
      <c r="A5" s="14"/>
      <c r="B5" s="54" t="s">
        <v>3</v>
      </c>
      <c r="C5" s="48" t="s">
        <v>4</v>
      </c>
      <c r="D5" s="48"/>
      <c r="E5" s="76"/>
      <c r="F5" s="77"/>
      <c r="G5" s="77"/>
      <c r="H5" s="77"/>
      <c r="I5" s="77"/>
      <c r="J5" s="77"/>
      <c r="K5" s="78"/>
      <c r="L5" s="77"/>
      <c r="M5" s="77"/>
      <c r="N5" s="77"/>
      <c r="O5" s="78"/>
      <c r="P5" s="77"/>
      <c r="Q5" s="77"/>
      <c r="R5" s="77"/>
      <c r="S5" s="77"/>
      <c r="T5" s="77"/>
      <c r="U5" s="77"/>
      <c r="V5" s="77"/>
    </row>
    <row r="6" spans="1:22" ht="60.75" customHeight="1" thickBot="1">
      <c r="B6" s="72"/>
      <c r="C6" s="49" t="s">
        <v>5</v>
      </c>
      <c r="D6" s="48"/>
      <c r="E6" s="48"/>
      <c r="F6" s="48"/>
      <c r="G6" s="48"/>
      <c r="H6" s="48"/>
      <c r="I6" s="48"/>
      <c r="J6" s="48"/>
      <c r="K6" s="75"/>
      <c r="L6" s="48"/>
      <c r="M6" s="48"/>
      <c r="N6" s="48"/>
      <c r="O6" s="75"/>
      <c r="P6" s="48"/>
      <c r="Q6" s="48"/>
      <c r="R6" s="48"/>
      <c r="S6" s="48"/>
      <c r="T6" s="48"/>
      <c r="U6" s="48"/>
      <c r="V6" s="48"/>
    </row>
    <row r="7" spans="1:22">
      <c r="A7" s="15"/>
      <c r="B7" s="73"/>
      <c r="C7" s="79"/>
      <c r="D7" s="79"/>
      <c r="E7" s="79"/>
      <c r="F7" s="80"/>
      <c r="G7" s="81" t="s">
        <v>6</v>
      </c>
      <c r="H7" s="82"/>
      <c r="I7" s="82"/>
      <c r="J7" s="82"/>
      <c r="K7" s="83"/>
      <c r="L7" s="82"/>
      <c r="M7" s="82"/>
      <c r="N7" s="82"/>
      <c r="O7" s="83"/>
      <c r="P7" s="82"/>
      <c r="Q7" s="82"/>
      <c r="R7" s="82"/>
      <c r="S7" s="82"/>
      <c r="T7" s="82"/>
      <c r="U7" s="82"/>
      <c r="V7" s="84"/>
    </row>
    <row r="8" spans="1:22" ht="12.75" customHeight="1">
      <c r="A8" s="16"/>
      <c r="B8" s="74" t="s">
        <v>7</v>
      </c>
      <c r="C8" s="85" t="s">
        <v>8</v>
      </c>
      <c r="D8" s="86" t="s">
        <v>32</v>
      </c>
      <c r="E8" s="87" t="s">
        <v>9</v>
      </c>
      <c r="F8" s="85" t="s">
        <v>10</v>
      </c>
      <c r="G8" s="85" t="s">
        <v>22</v>
      </c>
      <c r="H8" s="88">
        <v>44197</v>
      </c>
      <c r="I8" s="88">
        <v>44228</v>
      </c>
      <c r="J8" s="88">
        <v>44256</v>
      </c>
      <c r="K8" s="85" t="s">
        <v>23</v>
      </c>
      <c r="L8" s="88">
        <v>44287</v>
      </c>
      <c r="M8" s="88">
        <v>44317</v>
      </c>
      <c r="N8" s="88">
        <v>44348</v>
      </c>
      <c r="O8" s="89" t="s">
        <v>24</v>
      </c>
      <c r="P8" s="88">
        <v>44378</v>
      </c>
      <c r="Q8" s="88">
        <v>44409</v>
      </c>
      <c r="R8" s="88">
        <v>44440</v>
      </c>
      <c r="S8" s="89" t="s">
        <v>25</v>
      </c>
      <c r="T8" s="88">
        <v>44470</v>
      </c>
      <c r="U8" s="88">
        <v>44501</v>
      </c>
      <c r="V8" s="88">
        <v>44531</v>
      </c>
    </row>
    <row r="9" spans="1:22">
      <c r="A9" s="23"/>
      <c r="B9" s="128"/>
      <c r="C9" s="64">
        <v>1</v>
      </c>
      <c r="D9" s="90">
        <v>3030</v>
      </c>
      <c r="E9" s="90">
        <f>F9+D9-G9-K9-O9-S9</f>
        <v>-570</v>
      </c>
      <c r="F9" s="91">
        <f>янв.22!F4+фев.22!F4+мар.22!F4+апр.22!F4+'май. 22'!F4+'июн. 22'!F4+июл.22!F4+авг.22!F4+сен.22!F4+окт.22!F4+ноя.22!F4+дек.22!F4</f>
        <v>9600</v>
      </c>
      <c r="G9" s="91">
        <f t="shared" ref="G9:G75" si="0">H9+I9+J9</f>
        <v>3300</v>
      </c>
      <c r="H9" s="92">
        <f>янв.22!E4</f>
        <v>1100</v>
      </c>
      <c r="I9" s="92">
        <f>фев.22!E4</f>
        <v>1100</v>
      </c>
      <c r="J9" s="92">
        <f>мар.22!E4</f>
        <v>1100</v>
      </c>
      <c r="K9" s="93">
        <f>L9+M9+N9</f>
        <v>3300</v>
      </c>
      <c r="L9" s="92">
        <f>апр.22!E4</f>
        <v>1100</v>
      </c>
      <c r="M9" s="92">
        <f>'май. 22'!E4</f>
        <v>1100</v>
      </c>
      <c r="N9" s="92">
        <f>'июн. 22'!E4</f>
        <v>1100</v>
      </c>
      <c r="O9" s="93">
        <f>P9+Q9+R9</f>
        <v>3300</v>
      </c>
      <c r="P9" s="92">
        <f>июл.22!E4</f>
        <v>1100</v>
      </c>
      <c r="Q9" s="92">
        <f>авг.22!E4</f>
        <v>1100</v>
      </c>
      <c r="R9" s="92">
        <f>сен.22!E4</f>
        <v>1100</v>
      </c>
      <c r="S9" s="93">
        <f>T9+U9+V9</f>
        <v>3300</v>
      </c>
      <c r="T9" s="92">
        <f>окт.22!E4</f>
        <v>1100</v>
      </c>
      <c r="U9" s="92">
        <f>ноя.22!E4</f>
        <v>1100</v>
      </c>
      <c r="V9" s="92">
        <f>дек.22!E4</f>
        <v>1100</v>
      </c>
    </row>
    <row r="10" spans="1:22">
      <c r="A10" s="6"/>
      <c r="B10" s="139" t="s">
        <v>18</v>
      </c>
      <c r="C10" s="64">
        <v>2</v>
      </c>
      <c r="D10" s="90">
        <v>-41300</v>
      </c>
      <c r="E10" s="90">
        <f t="shared" ref="E10:E74" si="1">F10+D10-G10-K10-O10-S10</f>
        <v>-52300</v>
      </c>
      <c r="F10" s="91">
        <f>янв.22!F5+фев.22!F5+мар.22!F5+апр.22!F5+'май. 22'!F5+'июн. 22'!F5+июл.22!F5+авг.22!F5+сен.22!F5+окт.22!F5+ноя.22!F5+дек.22!F5</f>
        <v>2200</v>
      </c>
      <c r="G10" s="91">
        <f t="shared" si="0"/>
        <v>3300</v>
      </c>
      <c r="H10" s="92">
        <f>янв.22!E5</f>
        <v>1100</v>
      </c>
      <c r="I10" s="92">
        <f>фев.22!E5</f>
        <v>1100</v>
      </c>
      <c r="J10" s="92">
        <f>мар.22!E5</f>
        <v>1100</v>
      </c>
      <c r="K10" s="93">
        <f t="shared" ref="K10:K75" si="2">L10+M10+N10</f>
        <v>3300</v>
      </c>
      <c r="L10" s="92">
        <f>апр.22!E5</f>
        <v>1100</v>
      </c>
      <c r="M10" s="92">
        <f>'май. 22'!E5</f>
        <v>1100</v>
      </c>
      <c r="N10" s="92">
        <f>'июн. 22'!E5</f>
        <v>1100</v>
      </c>
      <c r="O10" s="93">
        <f t="shared" ref="O10:O75" si="3">P10+Q10+R10</f>
        <v>3300</v>
      </c>
      <c r="P10" s="92">
        <f>июл.22!E5</f>
        <v>1100</v>
      </c>
      <c r="Q10" s="92">
        <f>авг.22!E5</f>
        <v>1100</v>
      </c>
      <c r="R10" s="92">
        <f>сен.22!E5</f>
        <v>1100</v>
      </c>
      <c r="S10" s="93">
        <f t="shared" ref="S10:S49" si="4">T10+U10+V10</f>
        <v>3300</v>
      </c>
      <c r="T10" s="92">
        <f>окт.22!E5</f>
        <v>1100</v>
      </c>
      <c r="U10" s="92">
        <f>ноя.22!E5</f>
        <v>1100</v>
      </c>
      <c r="V10" s="92">
        <f>дек.22!E5</f>
        <v>1100</v>
      </c>
    </row>
    <row r="11" spans="1:22">
      <c r="A11" s="12"/>
      <c r="B11" s="139" t="s">
        <v>18</v>
      </c>
      <c r="C11" s="64">
        <v>3</v>
      </c>
      <c r="D11" s="90">
        <v>-15550</v>
      </c>
      <c r="E11" s="90">
        <f t="shared" si="1"/>
        <v>-17750</v>
      </c>
      <c r="F11" s="91">
        <f>янв.22!F6+фев.22!F6+мар.22!F6+апр.22!F6+'май. 22'!F6+'июн. 22'!F6+июл.22!F6+авг.22!F6+сен.22!F6+окт.22!F6+ноя.22!F6+дек.22!F6</f>
        <v>11000</v>
      </c>
      <c r="G11" s="91">
        <f t="shared" si="0"/>
        <v>3300</v>
      </c>
      <c r="H11" s="92">
        <f>янв.22!E6</f>
        <v>1100</v>
      </c>
      <c r="I11" s="92">
        <f>фев.22!E6</f>
        <v>1100</v>
      </c>
      <c r="J11" s="92">
        <f>мар.22!E6</f>
        <v>1100</v>
      </c>
      <c r="K11" s="93">
        <f t="shared" si="2"/>
        <v>3300</v>
      </c>
      <c r="L11" s="92">
        <f>апр.22!E6</f>
        <v>1100</v>
      </c>
      <c r="M11" s="92">
        <f>'май. 22'!E6</f>
        <v>1100</v>
      </c>
      <c r="N11" s="92">
        <f>'июн. 22'!E6</f>
        <v>1100</v>
      </c>
      <c r="O11" s="93">
        <f t="shared" si="3"/>
        <v>3300</v>
      </c>
      <c r="P11" s="92">
        <f>июл.22!E6</f>
        <v>1100</v>
      </c>
      <c r="Q11" s="92">
        <f>авг.22!E6</f>
        <v>1100</v>
      </c>
      <c r="R11" s="92">
        <f>сен.22!E6</f>
        <v>1100</v>
      </c>
      <c r="S11" s="93">
        <f t="shared" si="4"/>
        <v>3300</v>
      </c>
      <c r="T11" s="92">
        <f>окт.22!E6</f>
        <v>1100</v>
      </c>
      <c r="U11" s="92">
        <f>ноя.22!E6</f>
        <v>1100</v>
      </c>
      <c r="V11" s="92">
        <f>дек.22!E6</f>
        <v>1100</v>
      </c>
    </row>
    <row r="12" spans="1:22">
      <c r="A12" s="23"/>
      <c r="B12" s="58"/>
      <c r="C12" s="64">
        <v>4</v>
      </c>
      <c r="D12" s="90">
        <v>0</v>
      </c>
      <c r="E12" s="90">
        <f t="shared" si="1"/>
        <v>0</v>
      </c>
      <c r="F12" s="91">
        <f>янв.22!F7+фев.22!F7+мар.22!F7+апр.22!F7+'май. 22'!F7+'июн. 22'!F7+июл.22!F7+авг.22!F7+сен.22!F7+окт.22!F7+ноя.22!F7+дек.22!F7</f>
        <v>13200</v>
      </c>
      <c r="G12" s="91">
        <f t="shared" si="0"/>
        <v>3300</v>
      </c>
      <c r="H12" s="92">
        <f>янв.22!E7</f>
        <v>1100</v>
      </c>
      <c r="I12" s="92">
        <f>фев.22!E7</f>
        <v>1100</v>
      </c>
      <c r="J12" s="92">
        <f>мар.22!E7</f>
        <v>1100</v>
      </c>
      <c r="K12" s="93">
        <f t="shared" si="2"/>
        <v>3300</v>
      </c>
      <c r="L12" s="92">
        <f>апр.22!E7</f>
        <v>1100</v>
      </c>
      <c r="M12" s="92">
        <f>'май. 22'!E7</f>
        <v>1100</v>
      </c>
      <c r="N12" s="92">
        <f>'июн. 22'!E7</f>
        <v>1100</v>
      </c>
      <c r="O12" s="93">
        <f t="shared" si="3"/>
        <v>3300</v>
      </c>
      <c r="P12" s="92">
        <f>июл.22!E7</f>
        <v>1100</v>
      </c>
      <c r="Q12" s="92">
        <f>авг.22!E7</f>
        <v>1100</v>
      </c>
      <c r="R12" s="92">
        <f>сен.22!E7</f>
        <v>1100</v>
      </c>
      <c r="S12" s="93">
        <f t="shared" si="4"/>
        <v>3300</v>
      </c>
      <c r="T12" s="92">
        <f>окт.22!E7</f>
        <v>1100</v>
      </c>
      <c r="U12" s="92">
        <f>ноя.22!E7</f>
        <v>1100</v>
      </c>
      <c r="V12" s="92">
        <f>дек.22!E7</f>
        <v>1100</v>
      </c>
    </row>
    <row r="13" spans="1:22">
      <c r="A13" s="11"/>
      <c r="B13" s="139" t="s">
        <v>18</v>
      </c>
      <c r="C13" s="64">
        <v>5</v>
      </c>
      <c r="D13" s="90">
        <v>-46400</v>
      </c>
      <c r="E13" s="90">
        <f t="shared" si="1"/>
        <v>-59600</v>
      </c>
      <c r="F13" s="91">
        <f>янв.22!F8+фев.22!F8+мар.22!F8+апр.22!F8+'май. 22'!F8+'июн. 22'!F8+июл.22!F8+авг.22!F8+сен.22!F8+окт.22!F8+ноя.22!F8+дек.22!F8</f>
        <v>0</v>
      </c>
      <c r="G13" s="91">
        <f t="shared" si="0"/>
        <v>3300</v>
      </c>
      <c r="H13" s="92">
        <f>янв.22!E8</f>
        <v>1100</v>
      </c>
      <c r="I13" s="92">
        <f>фев.22!E8</f>
        <v>1100</v>
      </c>
      <c r="J13" s="92">
        <f>мар.22!E8</f>
        <v>1100</v>
      </c>
      <c r="K13" s="93">
        <f t="shared" si="2"/>
        <v>3300</v>
      </c>
      <c r="L13" s="92">
        <f>апр.22!E8</f>
        <v>1100</v>
      </c>
      <c r="M13" s="92">
        <f>'май. 22'!E8</f>
        <v>1100</v>
      </c>
      <c r="N13" s="92">
        <f>'июн. 22'!E8</f>
        <v>1100</v>
      </c>
      <c r="O13" s="93">
        <f t="shared" si="3"/>
        <v>3300</v>
      </c>
      <c r="P13" s="92">
        <f>июл.22!E8</f>
        <v>1100</v>
      </c>
      <c r="Q13" s="92">
        <f>авг.22!E8</f>
        <v>1100</v>
      </c>
      <c r="R13" s="92">
        <f>сен.22!E8</f>
        <v>1100</v>
      </c>
      <c r="S13" s="93">
        <f t="shared" si="4"/>
        <v>3300</v>
      </c>
      <c r="T13" s="92">
        <f>окт.22!E8</f>
        <v>1100</v>
      </c>
      <c r="U13" s="92">
        <f>ноя.22!E8</f>
        <v>1100</v>
      </c>
      <c r="V13" s="92">
        <f>дек.22!E8</f>
        <v>1100</v>
      </c>
    </row>
    <row r="14" spans="1:22">
      <c r="A14" s="6"/>
      <c r="B14" s="12"/>
      <c r="C14" s="64">
        <v>6</v>
      </c>
      <c r="D14" s="90">
        <v>-1000</v>
      </c>
      <c r="E14" s="90">
        <f t="shared" si="1"/>
        <v>-9800</v>
      </c>
      <c r="F14" s="91">
        <f>янв.22!F9+фев.22!F9+мар.22!F9+апр.22!F9+'май. 22'!F9+'июн. 22'!F9+июл.22!F9+авг.22!F9+сен.22!F9+окт.22!F9+ноя.22!F9+дек.22!F9</f>
        <v>4400</v>
      </c>
      <c r="G14" s="91">
        <f t="shared" si="0"/>
        <v>3300</v>
      </c>
      <c r="H14" s="92">
        <f>янв.22!E9</f>
        <v>1100</v>
      </c>
      <c r="I14" s="92">
        <f>фев.22!E9</f>
        <v>1100</v>
      </c>
      <c r="J14" s="92">
        <f>мар.22!E9</f>
        <v>1100</v>
      </c>
      <c r="K14" s="93">
        <f t="shared" si="2"/>
        <v>3300</v>
      </c>
      <c r="L14" s="92">
        <f>апр.22!E9</f>
        <v>1100</v>
      </c>
      <c r="M14" s="92">
        <f>'май. 22'!E9</f>
        <v>1100</v>
      </c>
      <c r="N14" s="92">
        <f>'июн. 22'!E9</f>
        <v>1100</v>
      </c>
      <c r="O14" s="93">
        <f t="shared" si="3"/>
        <v>3300</v>
      </c>
      <c r="P14" s="92">
        <f>июл.22!E9</f>
        <v>1100</v>
      </c>
      <c r="Q14" s="92">
        <f>авг.22!E9</f>
        <v>1100</v>
      </c>
      <c r="R14" s="92">
        <f>сен.22!E9</f>
        <v>1100</v>
      </c>
      <c r="S14" s="93">
        <f t="shared" si="4"/>
        <v>3300</v>
      </c>
      <c r="T14" s="92">
        <f>окт.22!E9</f>
        <v>1100</v>
      </c>
      <c r="U14" s="92">
        <f>ноя.22!E9</f>
        <v>1100</v>
      </c>
      <c r="V14" s="92">
        <f>дек.22!E9</f>
        <v>1100</v>
      </c>
    </row>
    <row r="15" spans="1:22">
      <c r="A15" s="12"/>
      <c r="B15" s="12"/>
      <c r="C15" s="64">
        <v>7</v>
      </c>
      <c r="D15" s="90">
        <v>0</v>
      </c>
      <c r="E15" s="90">
        <f t="shared" si="1"/>
        <v>-2200</v>
      </c>
      <c r="F15" s="91">
        <f>янв.22!F10+фев.22!F10+мар.22!F10+апр.22!F10+'май. 22'!F10+'июн. 22'!F10+июл.22!F10+авг.22!F10+сен.22!F10+окт.22!F10+ноя.22!F10+дек.22!F10</f>
        <v>11000</v>
      </c>
      <c r="G15" s="91">
        <f t="shared" si="0"/>
        <v>3300</v>
      </c>
      <c r="H15" s="92">
        <f>янв.22!E10</f>
        <v>1100</v>
      </c>
      <c r="I15" s="92">
        <f>фев.22!E10</f>
        <v>1100</v>
      </c>
      <c r="J15" s="92">
        <f>мар.22!E10</f>
        <v>1100</v>
      </c>
      <c r="K15" s="93">
        <f t="shared" si="2"/>
        <v>3300</v>
      </c>
      <c r="L15" s="92">
        <f>апр.22!E10</f>
        <v>1100</v>
      </c>
      <c r="M15" s="92">
        <f>'май. 22'!E10</f>
        <v>1100</v>
      </c>
      <c r="N15" s="92">
        <f>'июн. 22'!E10</f>
        <v>1100</v>
      </c>
      <c r="O15" s="93">
        <f t="shared" si="3"/>
        <v>3300</v>
      </c>
      <c r="P15" s="92">
        <f>июл.22!E10</f>
        <v>1100</v>
      </c>
      <c r="Q15" s="92">
        <f>авг.22!E10</f>
        <v>1100</v>
      </c>
      <c r="R15" s="92">
        <f>сен.22!E10</f>
        <v>1100</v>
      </c>
      <c r="S15" s="93">
        <f t="shared" si="4"/>
        <v>3300</v>
      </c>
      <c r="T15" s="92">
        <f>окт.22!E10</f>
        <v>1100</v>
      </c>
      <c r="U15" s="92">
        <f>ноя.22!E10</f>
        <v>1100</v>
      </c>
      <c r="V15" s="92">
        <f>дек.22!E10</f>
        <v>1100</v>
      </c>
    </row>
    <row r="16" spans="1:22">
      <c r="A16" s="6"/>
      <c r="B16" s="137" t="s">
        <v>19</v>
      </c>
      <c r="C16" s="65">
        <v>8</v>
      </c>
      <c r="D16" s="90">
        <v>-87400</v>
      </c>
      <c r="E16" s="90">
        <f t="shared" si="1"/>
        <v>-100600</v>
      </c>
      <c r="F16" s="91">
        <f>янв.22!F11+фев.22!F11+мар.22!F11+апр.22!F11+'май. 22'!F11+'июн. 22'!F11+июл.22!F11+авг.22!F11+сен.22!F11+окт.22!F11+ноя.22!F11+дек.22!F11</f>
        <v>0</v>
      </c>
      <c r="G16" s="91">
        <f t="shared" si="0"/>
        <v>3300</v>
      </c>
      <c r="H16" s="92">
        <f>янв.22!E11</f>
        <v>1100</v>
      </c>
      <c r="I16" s="92">
        <f>фев.22!E11</f>
        <v>1100</v>
      </c>
      <c r="J16" s="92">
        <f>мар.22!E11</f>
        <v>1100</v>
      </c>
      <c r="K16" s="93">
        <f t="shared" si="2"/>
        <v>3300</v>
      </c>
      <c r="L16" s="92">
        <f>апр.22!E11</f>
        <v>1100</v>
      </c>
      <c r="M16" s="92">
        <f>'май. 22'!E11</f>
        <v>1100</v>
      </c>
      <c r="N16" s="92">
        <f>'июн. 22'!E11</f>
        <v>1100</v>
      </c>
      <c r="O16" s="93">
        <f t="shared" si="3"/>
        <v>3300</v>
      </c>
      <c r="P16" s="92">
        <f>июл.22!E11</f>
        <v>1100</v>
      </c>
      <c r="Q16" s="92">
        <f>авг.22!E11</f>
        <v>1100</v>
      </c>
      <c r="R16" s="92">
        <f>сен.22!E11</f>
        <v>1100</v>
      </c>
      <c r="S16" s="93">
        <f t="shared" si="4"/>
        <v>3300</v>
      </c>
      <c r="T16" s="92">
        <f>окт.22!E11</f>
        <v>1100</v>
      </c>
      <c r="U16" s="92">
        <f>ноя.22!E11</f>
        <v>1100</v>
      </c>
      <c r="V16" s="92">
        <f>дек.22!E11</f>
        <v>1100</v>
      </c>
    </row>
    <row r="17" spans="1:22">
      <c r="A17" s="6"/>
      <c r="B17" s="137" t="s">
        <v>19</v>
      </c>
      <c r="C17" s="65">
        <v>9</v>
      </c>
      <c r="D17" s="90">
        <v>-81250</v>
      </c>
      <c r="E17" s="90">
        <f t="shared" si="1"/>
        <v>-94450</v>
      </c>
      <c r="F17" s="91">
        <f>янв.22!F12+фев.22!F12+мар.22!F12+апр.22!F12+'май. 22'!F12+'июн. 22'!F12+июл.22!F12+авг.22!F12+сен.22!F12+окт.22!F12+ноя.22!F12+дек.22!F12</f>
        <v>0</v>
      </c>
      <c r="G17" s="91">
        <f t="shared" si="0"/>
        <v>3300</v>
      </c>
      <c r="H17" s="92">
        <f>янв.22!E12</f>
        <v>1100</v>
      </c>
      <c r="I17" s="92">
        <f>фев.22!E12</f>
        <v>1100</v>
      </c>
      <c r="J17" s="92">
        <f>мар.22!E12</f>
        <v>1100</v>
      </c>
      <c r="K17" s="93">
        <f t="shared" si="2"/>
        <v>3300</v>
      </c>
      <c r="L17" s="92">
        <f>апр.22!E12</f>
        <v>1100</v>
      </c>
      <c r="M17" s="92">
        <f>'май. 22'!E12</f>
        <v>1100</v>
      </c>
      <c r="N17" s="92">
        <f>'июн. 22'!E12</f>
        <v>1100</v>
      </c>
      <c r="O17" s="93">
        <f t="shared" si="3"/>
        <v>3300</v>
      </c>
      <c r="P17" s="92">
        <f>июл.22!E12</f>
        <v>1100</v>
      </c>
      <c r="Q17" s="92">
        <f>авг.22!E12</f>
        <v>1100</v>
      </c>
      <c r="R17" s="92">
        <f>сен.22!E12</f>
        <v>1100</v>
      </c>
      <c r="S17" s="93">
        <f t="shared" si="4"/>
        <v>3300</v>
      </c>
      <c r="T17" s="92">
        <f>окт.22!E12</f>
        <v>1100</v>
      </c>
      <c r="U17" s="92">
        <f>ноя.22!E12</f>
        <v>1100</v>
      </c>
      <c r="V17" s="92">
        <f>дек.22!E12</f>
        <v>1100</v>
      </c>
    </row>
    <row r="18" spans="1:22">
      <c r="A18" s="6"/>
      <c r="B18" s="137" t="s">
        <v>19</v>
      </c>
      <c r="C18" s="65">
        <v>10</v>
      </c>
      <c r="D18" s="90">
        <v>-64474.46</v>
      </c>
      <c r="E18" s="90">
        <f t="shared" si="1"/>
        <v>-77660.459999999992</v>
      </c>
      <c r="F18" s="91">
        <f>янв.22!F13+фев.22!F13+мар.22!F13+апр.22!F13+'май. 22'!F13+'июн. 22'!F13+июл.22!F13+авг.22!F13+сен.22!F13+окт.22!F13+ноя.22!F13+дек.22!F13</f>
        <v>14</v>
      </c>
      <c r="G18" s="91">
        <f t="shared" si="0"/>
        <v>3300</v>
      </c>
      <c r="H18" s="92">
        <f>янв.22!E13</f>
        <v>1100</v>
      </c>
      <c r="I18" s="92">
        <f>фев.22!E13</f>
        <v>1100</v>
      </c>
      <c r="J18" s="92">
        <f>мар.22!E13</f>
        <v>1100</v>
      </c>
      <c r="K18" s="93">
        <f t="shared" si="2"/>
        <v>3300</v>
      </c>
      <c r="L18" s="92">
        <f>апр.22!E13</f>
        <v>1100</v>
      </c>
      <c r="M18" s="92">
        <f>'май. 22'!E13</f>
        <v>1100</v>
      </c>
      <c r="N18" s="92">
        <f>'июн. 22'!E13</f>
        <v>1100</v>
      </c>
      <c r="O18" s="93">
        <f t="shared" si="3"/>
        <v>3300</v>
      </c>
      <c r="P18" s="92">
        <f>июл.22!E13</f>
        <v>1100</v>
      </c>
      <c r="Q18" s="92">
        <f>авг.22!E13</f>
        <v>1100</v>
      </c>
      <c r="R18" s="92">
        <f>сен.22!E13</f>
        <v>1100</v>
      </c>
      <c r="S18" s="93">
        <f t="shared" si="4"/>
        <v>3300</v>
      </c>
      <c r="T18" s="92">
        <f>окт.22!E13</f>
        <v>1100</v>
      </c>
      <c r="U18" s="92">
        <f>ноя.22!E13</f>
        <v>1100</v>
      </c>
      <c r="V18" s="92">
        <f>дек.22!E13</f>
        <v>1100</v>
      </c>
    </row>
    <row r="19" spans="1:22">
      <c r="A19" s="6"/>
      <c r="B19" s="132"/>
      <c r="C19" s="11">
        <v>11</v>
      </c>
      <c r="D19" s="90">
        <v>-4400</v>
      </c>
      <c r="E19" s="90">
        <f t="shared" si="1"/>
        <v>-6600</v>
      </c>
      <c r="F19" s="91">
        <f>янв.22!F14+фев.22!F14+мар.22!F14+апр.22!F14+'май. 22'!F14+'июн. 22'!F14+июл.22!F14+авг.22!F14+сен.22!F14+окт.22!F14+ноя.22!F14+дек.22!F14</f>
        <v>11000</v>
      </c>
      <c r="G19" s="91">
        <f t="shared" si="0"/>
        <v>3300</v>
      </c>
      <c r="H19" s="92">
        <f>янв.22!E14</f>
        <v>1100</v>
      </c>
      <c r="I19" s="92">
        <f>фев.22!E14</f>
        <v>1100</v>
      </c>
      <c r="J19" s="92">
        <f>мар.22!E14</f>
        <v>1100</v>
      </c>
      <c r="K19" s="93">
        <f t="shared" si="2"/>
        <v>3300</v>
      </c>
      <c r="L19" s="92">
        <f>апр.22!E14</f>
        <v>1100</v>
      </c>
      <c r="M19" s="92">
        <f>'май. 22'!E14</f>
        <v>1100</v>
      </c>
      <c r="N19" s="92">
        <f>'июн. 22'!E14</f>
        <v>1100</v>
      </c>
      <c r="O19" s="93">
        <f t="shared" si="3"/>
        <v>3300</v>
      </c>
      <c r="P19" s="92">
        <f>июл.22!E14</f>
        <v>1100</v>
      </c>
      <c r="Q19" s="92">
        <f>авг.22!E14</f>
        <v>1100</v>
      </c>
      <c r="R19" s="92">
        <f>сен.22!E14</f>
        <v>1100</v>
      </c>
      <c r="S19" s="93">
        <f t="shared" si="4"/>
        <v>3300</v>
      </c>
      <c r="T19" s="92">
        <f>окт.22!E14</f>
        <v>1100</v>
      </c>
      <c r="U19" s="92">
        <f>ноя.22!E14</f>
        <v>1100</v>
      </c>
      <c r="V19" s="92">
        <f>дек.22!E14</f>
        <v>1100</v>
      </c>
    </row>
    <row r="20" spans="1:22">
      <c r="A20" s="12"/>
      <c r="B20" s="12"/>
      <c r="C20" s="64">
        <v>12</v>
      </c>
      <c r="D20" s="90">
        <v>-13200</v>
      </c>
      <c r="E20" s="90">
        <f t="shared" si="1"/>
        <v>-11000</v>
      </c>
      <c r="F20" s="91">
        <f>янв.22!F15+фев.22!F15+мар.22!F15+апр.22!F15+'май. 22'!F15+'июн. 22'!F15+июл.22!F15+авг.22!F15+сен.22!F15+окт.22!F15+ноя.22!F15+дек.22!F15</f>
        <v>15400</v>
      </c>
      <c r="G20" s="91">
        <f t="shared" si="0"/>
        <v>3300</v>
      </c>
      <c r="H20" s="92">
        <f>янв.22!E15</f>
        <v>1100</v>
      </c>
      <c r="I20" s="92">
        <f>фев.22!E15</f>
        <v>1100</v>
      </c>
      <c r="J20" s="92">
        <f>мар.22!E15</f>
        <v>1100</v>
      </c>
      <c r="K20" s="93">
        <f t="shared" si="2"/>
        <v>3300</v>
      </c>
      <c r="L20" s="92">
        <f>апр.22!E15</f>
        <v>1100</v>
      </c>
      <c r="M20" s="92">
        <f>'май. 22'!E15</f>
        <v>1100</v>
      </c>
      <c r="N20" s="92">
        <f>'июн. 22'!E15</f>
        <v>1100</v>
      </c>
      <c r="O20" s="93">
        <f t="shared" si="3"/>
        <v>3300</v>
      </c>
      <c r="P20" s="92">
        <f>июл.22!E15</f>
        <v>1100</v>
      </c>
      <c r="Q20" s="92">
        <f>авг.22!E15</f>
        <v>1100</v>
      </c>
      <c r="R20" s="92">
        <f>сен.22!E15</f>
        <v>1100</v>
      </c>
      <c r="S20" s="93">
        <f t="shared" si="4"/>
        <v>3300</v>
      </c>
      <c r="T20" s="92">
        <f>окт.22!E15</f>
        <v>1100</v>
      </c>
      <c r="U20" s="92">
        <f>ноя.22!E15</f>
        <v>1100</v>
      </c>
      <c r="V20" s="92">
        <f>дек.22!E15</f>
        <v>1100</v>
      </c>
    </row>
    <row r="21" spans="1:22">
      <c r="A21" s="6"/>
      <c r="B21" s="58"/>
      <c r="C21" s="64">
        <v>13</v>
      </c>
      <c r="D21" s="90">
        <v>-7700</v>
      </c>
      <c r="E21" s="90">
        <f t="shared" si="1"/>
        <v>0</v>
      </c>
      <c r="F21" s="91">
        <f>янв.22!F16+фев.22!F16+мар.22!F16+апр.22!F16+'май. 22'!F16+'июн. 22'!F16+июл.22!F16+авг.22!F16+сен.22!F16+окт.22!F16+ноя.22!F16+дек.22!F16</f>
        <v>20900</v>
      </c>
      <c r="G21" s="91">
        <f t="shared" si="0"/>
        <v>3300</v>
      </c>
      <c r="H21" s="92">
        <f>янв.22!E16</f>
        <v>1100</v>
      </c>
      <c r="I21" s="92">
        <f>фев.22!E16</f>
        <v>1100</v>
      </c>
      <c r="J21" s="92">
        <f>мар.22!E16</f>
        <v>1100</v>
      </c>
      <c r="K21" s="93">
        <f t="shared" si="2"/>
        <v>3300</v>
      </c>
      <c r="L21" s="92">
        <f>апр.22!E16</f>
        <v>1100</v>
      </c>
      <c r="M21" s="92">
        <f>'май. 22'!E16</f>
        <v>1100</v>
      </c>
      <c r="N21" s="92">
        <f>'июн. 22'!E16</f>
        <v>1100</v>
      </c>
      <c r="O21" s="93">
        <f t="shared" si="3"/>
        <v>3300</v>
      </c>
      <c r="P21" s="92">
        <f>июл.22!E16</f>
        <v>1100</v>
      </c>
      <c r="Q21" s="92">
        <f>авг.22!E16</f>
        <v>1100</v>
      </c>
      <c r="R21" s="92">
        <f>сен.22!E16</f>
        <v>1100</v>
      </c>
      <c r="S21" s="93">
        <f t="shared" si="4"/>
        <v>3300</v>
      </c>
      <c r="T21" s="92">
        <f>окт.22!E16</f>
        <v>1100</v>
      </c>
      <c r="U21" s="92">
        <f>ноя.22!E16</f>
        <v>1100</v>
      </c>
      <c r="V21" s="92">
        <f>дек.22!E16</f>
        <v>1100</v>
      </c>
    </row>
    <row r="22" spans="1:22">
      <c r="A22" s="6"/>
      <c r="B22" s="58"/>
      <c r="C22" s="64">
        <v>14</v>
      </c>
      <c r="D22" s="90">
        <v>-8000</v>
      </c>
      <c r="E22" s="90">
        <f t="shared" si="1"/>
        <v>-7700</v>
      </c>
      <c r="F22" s="91">
        <f>янв.22!F17+фев.22!F17+мар.22!F17+апр.22!F17+'май. 22'!F17+'июн. 22'!F17+июл.22!F17+авг.22!F17+сен.22!F17+окт.22!F17+ноя.22!F17+дек.22!F17</f>
        <v>13500</v>
      </c>
      <c r="G22" s="91">
        <f t="shared" si="0"/>
        <v>3300</v>
      </c>
      <c r="H22" s="92">
        <f>янв.22!E17</f>
        <v>1100</v>
      </c>
      <c r="I22" s="92">
        <f>фев.22!E17</f>
        <v>1100</v>
      </c>
      <c r="J22" s="92">
        <f>мар.22!E17</f>
        <v>1100</v>
      </c>
      <c r="K22" s="93">
        <f t="shared" si="2"/>
        <v>3300</v>
      </c>
      <c r="L22" s="92">
        <f>апр.22!E17</f>
        <v>1100</v>
      </c>
      <c r="M22" s="92">
        <f>'май. 22'!E17</f>
        <v>1100</v>
      </c>
      <c r="N22" s="92">
        <f>'июн. 22'!E17</f>
        <v>1100</v>
      </c>
      <c r="O22" s="93">
        <f t="shared" si="3"/>
        <v>3300</v>
      </c>
      <c r="P22" s="92">
        <f>июл.22!E17</f>
        <v>1100</v>
      </c>
      <c r="Q22" s="92">
        <f>авг.22!E17</f>
        <v>1100</v>
      </c>
      <c r="R22" s="92">
        <f>сен.22!E17</f>
        <v>1100</v>
      </c>
      <c r="S22" s="93">
        <f t="shared" si="4"/>
        <v>3300</v>
      </c>
      <c r="T22" s="92">
        <f>окт.22!E17</f>
        <v>1100</v>
      </c>
      <c r="U22" s="92">
        <f>ноя.22!E17</f>
        <v>1100</v>
      </c>
      <c r="V22" s="92">
        <f>дек.22!E17</f>
        <v>1100</v>
      </c>
    </row>
    <row r="23" spans="1:22">
      <c r="A23" s="12"/>
      <c r="B23" s="139" t="s">
        <v>18</v>
      </c>
      <c r="C23" s="64">
        <v>15</v>
      </c>
      <c r="D23" s="90">
        <v>-104500</v>
      </c>
      <c r="E23" s="90">
        <f t="shared" si="1"/>
        <v>-116600</v>
      </c>
      <c r="F23" s="91">
        <f>янв.22!F18+фев.22!F18+мар.22!F18+апр.22!F18+'май. 22'!F18+'июн. 22'!F18+июл.22!F18+авг.22!F18+сен.22!F18+окт.22!F18+ноя.22!F18+дек.22!F18</f>
        <v>1100</v>
      </c>
      <c r="G23" s="91">
        <f t="shared" si="0"/>
        <v>3300</v>
      </c>
      <c r="H23" s="92">
        <f>янв.22!E18</f>
        <v>1100</v>
      </c>
      <c r="I23" s="92">
        <f>фев.22!E18</f>
        <v>1100</v>
      </c>
      <c r="J23" s="92">
        <f>мар.22!E18</f>
        <v>1100</v>
      </c>
      <c r="K23" s="93">
        <f t="shared" si="2"/>
        <v>3300</v>
      </c>
      <c r="L23" s="92">
        <f>апр.22!E18</f>
        <v>1100</v>
      </c>
      <c r="M23" s="92">
        <f>'май. 22'!E18</f>
        <v>1100</v>
      </c>
      <c r="N23" s="92">
        <f>'июн. 22'!E18</f>
        <v>1100</v>
      </c>
      <c r="O23" s="93">
        <f t="shared" si="3"/>
        <v>3300</v>
      </c>
      <c r="P23" s="92">
        <f>июл.22!E18</f>
        <v>1100</v>
      </c>
      <c r="Q23" s="92">
        <f>авг.22!E18</f>
        <v>1100</v>
      </c>
      <c r="R23" s="92">
        <f>сен.22!E18</f>
        <v>1100</v>
      </c>
      <c r="S23" s="93">
        <f t="shared" si="4"/>
        <v>3300</v>
      </c>
      <c r="T23" s="92">
        <f>окт.22!E18</f>
        <v>1100</v>
      </c>
      <c r="U23" s="92">
        <f>ноя.22!E18</f>
        <v>1100</v>
      </c>
      <c r="V23" s="92">
        <f>дек.22!E18</f>
        <v>1100</v>
      </c>
    </row>
    <row r="24" spans="1:22">
      <c r="A24" s="12"/>
      <c r="B24" s="12"/>
      <c r="C24" s="64">
        <v>16</v>
      </c>
      <c r="D24" s="90">
        <v>4400</v>
      </c>
      <c r="E24" s="90">
        <f t="shared" si="1"/>
        <v>4400</v>
      </c>
      <c r="F24" s="91">
        <f>янв.22!F19+фев.22!F19+мар.22!F19+апр.22!F19+'май. 22'!F19+'июн. 22'!F19+июл.22!F19+авг.22!F19+сен.22!F19+окт.22!F19+ноя.22!F19+дек.22!F19</f>
        <v>13200</v>
      </c>
      <c r="G24" s="91">
        <f t="shared" si="0"/>
        <v>3300</v>
      </c>
      <c r="H24" s="92">
        <f>янв.22!E19</f>
        <v>1100</v>
      </c>
      <c r="I24" s="92">
        <f>фев.22!E19</f>
        <v>1100</v>
      </c>
      <c r="J24" s="92">
        <f>мар.22!E19</f>
        <v>1100</v>
      </c>
      <c r="K24" s="93">
        <f t="shared" si="2"/>
        <v>3300</v>
      </c>
      <c r="L24" s="92">
        <f>апр.22!E19</f>
        <v>1100</v>
      </c>
      <c r="M24" s="92">
        <f>'май. 22'!E19</f>
        <v>1100</v>
      </c>
      <c r="N24" s="92">
        <f>'июн. 22'!E19</f>
        <v>1100</v>
      </c>
      <c r="O24" s="93">
        <f t="shared" si="3"/>
        <v>3300</v>
      </c>
      <c r="P24" s="92">
        <f>июл.22!E19</f>
        <v>1100</v>
      </c>
      <c r="Q24" s="92">
        <f>авг.22!E19</f>
        <v>1100</v>
      </c>
      <c r="R24" s="92">
        <f>сен.22!E19</f>
        <v>1100</v>
      </c>
      <c r="S24" s="93">
        <f t="shared" si="4"/>
        <v>3300</v>
      </c>
      <c r="T24" s="92">
        <f>окт.22!E19</f>
        <v>1100</v>
      </c>
      <c r="U24" s="92">
        <f>ноя.22!E19</f>
        <v>1100</v>
      </c>
      <c r="V24" s="92">
        <f>дек.22!E19</f>
        <v>1100</v>
      </c>
    </row>
    <row r="25" spans="1:22">
      <c r="A25" s="6"/>
      <c r="B25" s="12"/>
      <c r="C25" s="64">
        <v>17</v>
      </c>
      <c r="D25" s="90">
        <v>-1500</v>
      </c>
      <c r="E25" s="90">
        <f t="shared" si="1"/>
        <v>-2600</v>
      </c>
      <c r="F25" s="91">
        <f>янв.22!F20+фев.22!F20+мар.22!F20+апр.22!F20+'май. 22'!F20+'июн. 22'!F20+июл.22!F20+авг.22!F20+сен.22!F20+окт.22!F20+ноя.22!F20+дек.22!F20</f>
        <v>12100</v>
      </c>
      <c r="G25" s="91">
        <f>H25+I25+J25</f>
        <v>3300</v>
      </c>
      <c r="H25" s="92">
        <f>янв.22!E20</f>
        <v>1100</v>
      </c>
      <c r="I25" s="92">
        <f>фев.22!E20</f>
        <v>1100</v>
      </c>
      <c r="J25" s="92">
        <f>мар.22!E20</f>
        <v>1100</v>
      </c>
      <c r="K25" s="93">
        <f t="shared" si="2"/>
        <v>3300</v>
      </c>
      <c r="L25" s="92">
        <f>апр.22!E20</f>
        <v>1100</v>
      </c>
      <c r="M25" s="92">
        <f>'май. 22'!E20</f>
        <v>1100</v>
      </c>
      <c r="N25" s="92">
        <f>'июн. 22'!E20</f>
        <v>1100</v>
      </c>
      <c r="O25" s="93">
        <f t="shared" si="3"/>
        <v>3300</v>
      </c>
      <c r="P25" s="92">
        <f>июл.22!E20</f>
        <v>1100</v>
      </c>
      <c r="Q25" s="92">
        <f>авг.22!E20</f>
        <v>1100</v>
      </c>
      <c r="R25" s="92">
        <f>сен.22!E20</f>
        <v>1100</v>
      </c>
      <c r="S25" s="93">
        <f t="shared" si="4"/>
        <v>3300</v>
      </c>
      <c r="T25" s="92">
        <f>окт.22!E20</f>
        <v>1100</v>
      </c>
      <c r="U25" s="92">
        <f>ноя.22!E20</f>
        <v>1100</v>
      </c>
      <c r="V25" s="92">
        <f>дек.22!E20</f>
        <v>1100</v>
      </c>
    </row>
    <row r="26" spans="1:22">
      <c r="A26" s="12"/>
      <c r="B26" s="12"/>
      <c r="C26" s="64">
        <v>18</v>
      </c>
      <c r="D26" s="90">
        <v>-6350</v>
      </c>
      <c r="E26" s="90">
        <f t="shared" si="1"/>
        <v>-14050</v>
      </c>
      <c r="F26" s="91">
        <f>янв.22!F21+фев.22!F21+мар.22!F21+апр.22!F21+'май. 22'!F21+'июн. 22'!F21+июл.22!F21+авг.22!F21+сен.22!F21+окт.22!F21+ноя.22!F21+дек.22!F21</f>
        <v>5500</v>
      </c>
      <c r="G26" s="91">
        <f t="shared" si="0"/>
        <v>3300</v>
      </c>
      <c r="H26" s="92">
        <f>янв.22!E21</f>
        <v>1100</v>
      </c>
      <c r="I26" s="92">
        <f>фев.22!E21</f>
        <v>1100</v>
      </c>
      <c r="J26" s="92">
        <f>мар.22!E21</f>
        <v>1100</v>
      </c>
      <c r="K26" s="93">
        <f t="shared" si="2"/>
        <v>3300</v>
      </c>
      <c r="L26" s="92">
        <f>апр.22!E21</f>
        <v>1100</v>
      </c>
      <c r="M26" s="92">
        <f>'май. 22'!E21</f>
        <v>1100</v>
      </c>
      <c r="N26" s="92">
        <f>'июн. 22'!E21</f>
        <v>1100</v>
      </c>
      <c r="O26" s="93">
        <f t="shared" si="3"/>
        <v>3300</v>
      </c>
      <c r="P26" s="92">
        <f>июл.22!E21</f>
        <v>1100</v>
      </c>
      <c r="Q26" s="92">
        <f>авг.22!E21</f>
        <v>1100</v>
      </c>
      <c r="R26" s="92">
        <f>сен.22!E21</f>
        <v>1100</v>
      </c>
      <c r="S26" s="93">
        <f t="shared" si="4"/>
        <v>3300</v>
      </c>
      <c r="T26" s="92">
        <f>окт.22!E21</f>
        <v>1100</v>
      </c>
      <c r="U26" s="92">
        <f>ноя.22!E21</f>
        <v>1100</v>
      </c>
      <c r="V26" s="92">
        <f>дек.22!E21</f>
        <v>1100</v>
      </c>
    </row>
    <row r="27" spans="1:22">
      <c r="A27" s="12"/>
      <c r="B27" s="12"/>
      <c r="C27" s="64">
        <v>19</v>
      </c>
      <c r="D27" s="90">
        <v>-4670</v>
      </c>
      <c r="E27" s="90">
        <f t="shared" si="1"/>
        <v>-2200</v>
      </c>
      <c r="F27" s="91">
        <f>янв.22!F22+фев.22!F22+мар.22!F22+апр.22!F22+'май. 22'!F22+'июн. 22'!F22+июл.22!F22+авг.22!F22+сен.22!F22+окт.22!F22+ноя.22!F22+дек.22!F22</f>
        <v>15670</v>
      </c>
      <c r="G27" s="91">
        <f t="shared" si="0"/>
        <v>3300</v>
      </c>
      <c r="H27" s="92">
        <f>янв.22!E22</f>
        <v>1100</v>
      </c>
      <c r="I27" s="92">
        <f>фев.22!E22</f>
        <v>1100</v>
      </c>
      <c r="J27" s="92">
        <f>мар.22!E22</f>
        <v>1100</v>
      </c>
      <c r="K27" s="93">
        <f t="shared" si="2"/>
        <v>3300</v>
      </c>
      <c r="L27" s="92">
        <f>апр.22!E22</f>
        <v>1100</v>
      </c>
      <c r="M27" s="92">
        <f>'май. 22'!E22</f>
        <v>1100</v>
      </c>
      <c r="N27" s="92">
        <f>'июн. 22'!E22</f>
        <v>1100</v>
      </c>
      <c r="O27" s="93">
        <f t="shared" si="3"/>
        <v>3300</v>
      </c>
      <c r="P27" s="92">
        <f>июл.22!E22</f>
        <v>1100</v>
      </c>
      <c r="Q27" s="92">
        <f>авг.22!E22</f>
        <v>1100</v>
      </c>
      <c r="R27" s="92">
        <f>сен.22!E22</f>
        <v>1100</v>
      </c>
      <c r="S27" s="93">
        <f t="shared" si="4"/>
        <v>3300</v>
      </c>
      <c r="T27" s="92">
        <f>окт.22!E22</f>
        <v>1100</v>
      </c>
      <c r="U27" s="92">
        <f>ноя.22!E22</f>
        <v>1100</v>
      </c>
      <c r="V27" s="92">
        <f>дек.22!E22</f>
        <v>1100</v>
      </c>
    </row>
    <row r="28" spans="1:22">
      <c r="A28" s="12"/>
      <c r="B28" s="12"/>
      <c r="C28" s="64">
        <v>20</v>
      </c>
      <c r="D28" s="90">
        <v>-2200</v>
      </c>
      <c r="E28" s="90">
        <f t="shared" si="1"/>
        <v>-4400</v>
      </c>
      <c r="F28" s="91">
        <f>янв.22!F23+фев.22!F23+мар.22!F23+апр.22!F23+'май. 22'!F23+'июн. 22'!F23+июл.22!F23+авг.22!F23+сен.22!F23+окт.22!F23+ноя.22!F23+дек.22!F23</f>
        <v>11000</v>
      </c>
      <c r="G28" s="91">
        <f t="shared" si="0"/>
        <v>3300</v>
      </c>
      <c r="H28" s="92">
        <f>янв.22!E23</f>
        <v>1100</v>
      </c>
      <c r="I28" s="92">
        <f>фев.22!E23</f>
        <v>1100</v>
      </c>
      <c r="J28" s="92">
        <f>мар.22!E23</f>
        <v>1100</v>
      </c>
      <c r="K28" s="93">
        <f t="shared" si="2"/>
        <v>3300</v>
      </c>
      <c r="L28" s="92">
        <f>апр.22!E23</f>
        <v>1100</v>
      </c>
      <c r="M28" s="92">
        <f>'май. 22'!E23</f>
        <v>1100</v>
      </c>
      <c r="N28" s="92">
        <f>'июн. 22'!E23</f>
        <v>1100</v>
      </c>
      <c r="O28" s="93">
        <f t="shared" si="3"/>
        <v>3300</v>
      </c>
      <c r="P28" s="92">
        <f>июл.22!E23</f>
        <v>1100</v>
      </c>
      <c r="Q28" s="92">
        <f>авг.22!E23</f>
        <v>1100</v>
      </c>
      <c r="R28" s="92">
        <f>сен.22!E23</f>
        <v>1100</v>
      </c>
      <c r="S28" s="93">
        <f t="shared" si="4"/>
        <v>3300</v>
      </c>
      <c r="T28" s="92">
        <f>окт.22!E23</f>
        <v>1100</v>
      </c>
      <c r="U28" s="92">
        <f>ноя.22!E23</f>
        <v>1100</v>
      </c>
      <c r="V28" s="92">
        <f>дек.22!E23</f>
        <v>1100</v>
      </c>
    </row>
    <row r="29" spans="1:22">
      <c r="A29" s="12"/>
      <c r="B29" s="58"/>
      <c r="C29" s="64">
        <v>21</v>
      </c>
      <c r="D29" s="90">
        <v>-3300</v>
      </c>
      <c r="E29" s="90">
        <f t="shared" si="1"/>
        <v>-3300</v>
      </c>
      <c r="F29" s="91">
        <f>янв.22!F24+фев.22!F24+мар.22!F24+апр.22!F24+'май. 22'!F24+'июн. 22'!F24+июл.22!F24+авг.22!F24+сен.22!F24+окт.22!F24+ноя.22!F24+дек.22!F24</f>
        <v>13200</v>
      </c>
      <c r="G29" s="91">
        <f t="shared" si="0"/>
        <v>3300</v>
      </c>
      <c r="H29" s="92">
        <f>янв.22!E24</f>
        <v>1100</v>
      </c>
      <c r="I29" s="92">
        <f>фев.22!E24</f>
        <v>1100</v>
      </c>
      <c r="J29" s="92">
        <f>мар.22!E24</f>
        <v>1100</v>
      </c>
      <c r="K29" s="93">
        <f t="shared" si="2"/>
        <v>3300</v>
      </c>
      <c r="L29" s="92">
        <f>апр.22!E24</f>
        <v>1100</v>
      </c>
      <c r="M29" s="92">
        <f>'май. 22'!E24</f>
        <v>1100</v>
      </c>
      <c r="N29" s="92">
        <f>'июн. 22'!E24</f>
        <v>1100</v>
      </c>
      <c r="O29" s="93">
        <f t="shared" si="3"/>
        <v>3300</v>
      </c>
      <c r="P29" s="92">
        <f>июл.22!E24</f>
        <v>1100</v>
      </c>
      <c r="Q29" s="92">
        <f>авг.22!E24</f>
        <v>1100</v>
      </c>
      <c r="R29" s="92">
        <f>сен.22!E24</f>
        <v>1100</v>
      </c>
      <c r="S29" s="93">
        <f t="shared" si="4"/>
        <v>3300</v>
      </c>
      <c r="T29" s="92">
        <f>окт.22!E24</f>
        <v>1100</v>
      </c>
      <c r="U29" s="92">
        <f>ноя.22!E24</f>
        <v>1100</v>
      </c>
      <c r="V29" s="92">
        <f>дек.22!E24</f>
        <v>1100</v>
      </c>
    </row>
    <row r="30" spans="1:22">
      <c r="A30" s="6"/>
      <c r="B30" s="12"/>
      <c r="C30" s="64">
        <v>22</v>
      </c>
      <c r="D30" s="90">
        <v>3030</v>
      </c>
      <c r="E30" s="90">
        <f t="shared" si="1"/>
        <v>-570</v>
      </c>
      <c r="F30" s="91">
        <f>янв.22!F25+фев.22!F25+мар.22!F25+апр.22!F25+'май. 22'!F25+'июн. 22'!F25+июл.22!F25+авг.22!F25+сен.22!F25+окт.22!F25+ноя.22!F25+дек.22!F25</f>
        <v>9600</v>
      </c>
      <c r="G30" s="91">
        <f t="shared" si="0"/>
        <v>3300</v>
      </c>
      <c r="H30" s="92">
        <f>янв.22!E25</f>
        <v>1100</v>
      </c>
      <c r="I30" s="92">
        <f>фев.22!E25</f>
        <v>1100</v>
      </c>
      <c r="J30" s="92">
        <f>мар.22!E25</f>
        <v>1100</v>
      </c>
      <c r="K30" s="93">
        <f t="shared" si="2"/>
        <v>3300</v>
      </c>
      <c r="L30" s="92">
        <f>апр.22!E25</f>
        <v>1100</v>
      </c>
      <c r="M30" s="92">
        <f>'май. 22'!E25</f>
        <v>1100</v>
      </c>
      <c r="N30" s="92">
        <f>'июн. 22'!E25</f>
        <v>1100</v>
      </c>
      <c r="O30" s="93">
        <f t="shared" si="3"/>
        <v>3300</v>
      </c>
      <c r="P30" s="92">
        <f>июл.22!E25</f>
        <v>1100</v>
      </c>
      <c r="Q30" s="92">
        <f>авг.22!E25</f>
        <v>1100</v>
      </c>
      <c r="R30" s="92">
        <f>сен.22!E25</f>
        <v>1100</v>
      </c>
      <c r="S30" s="93">
        <f t="shared" si="4"/>
        <v>3300</v>
      </c>
      <c r="T30" s="92">
        <f>окт.22!E25</f>
        <v>1100</v>
      </c>
      <c r="U30" s="92">
        <f>ноя.22!E25</f>
        <v>1100</v>
      </c>
      <c r="V30" s="92">
        <f>дек.22!E25</f>
        <v>1100</v>
      </c>
    </row>
    <row r="31" spans="1:22">
      <c r="A31" s="6"/>
      <c r="B31" s="132"/>
      <c r="C31" s="11">
        <v>23</v>
      </c>
      <c r="D31" s="90">
        <v>-29000</v>
      </c>
      <c r="E31" s="90">
        <f t="shared" si="1"/>
        <v>-24700</v>
      </c>
      <c r="F31" s="91">
        <f>янв.22!F26+фев.22!F26+мар.22!F26+апр.22!F26+'май. 22'!F26+'июн. 22'!F26+июл.22!F26+авг.22!F26+сен.22!F26+окт.22!F26+ноя.22!F26+дек.22!F26</f>
        <v>17500</v>
      </c>
      <c r="G31" s="91">
        <f t="shared" si="0"/>
        <v>3300</v>
      </c>
      <c r="H31" s="92">
        <f>янв.22!E26</f>
        <v>1100</v>
      </c>
      <c r="I31" s="92">
        <f>фев.22!E26</f>
        <v>1100</v>
      </c>
      <c r="J31" s="92">
        <f>мар.22!E26</f>
        <v>1100</v>
      </c>
      <c r="K31" s="93">
        <f t="shared" si="2"/>
        <v>3300</v>
      </c>
      <c r="L31" s="92">
        <f>апр.22!E26</f>
        <v>1100</v>
      </c>
      <c r="M31" s="92">
        <f>'май. 22'!E26</f>
        <v>1100</v>
      </c>
      <c r="N31" s="92">
        <f>'июн. 22'!E26</f>
        <v>1100</v>
      </c>
      <c r="O31" s="93">
        <f t="shared" si="3"/>
        <v>3300</v>
      </c>
      <c r="P31" s="92">
        <f>июл.22!E26</f>
        <v>1100</v>
      </c>
      <c r="Q31" s="92">
        <f>авг.22!E26</f>
        <v>1100</v>
      </c>
      <c r="R31" s="92">
        <f>сен.22!E26</f>
        <v>1100</v>
      </c>
      <c r="S31" s="93">
        <f t="shared" si="4"/>
        <v>3300</v>
      </c>
      <c r="T31" s="92">
        <f>окт.22!E26</f>
        <v>1100</v>
      </c>
      <c r="U31" s="92">
        <f>ноя.22!E26</f>
        <v>1100</v>
      </c>
      <c r="V31" s="92">
        <f>дек.22!E26</f>
        <v>1100</v>
      </c>
    </row>
    <row r="32" spans="1:22">
      <c r="A32" s="6"/>
      <c r="B32" s="132"/>
      <c r="C32" s="11">
        <v>24</v>
      </c>
      <c r="D32" s="90">
        <v>-5600</v>
      </c>
      <c r="E32" s="90">
        <f t="shared" si="1"/>
        <v>-12200</v>
      </c>
      <c r="F32" s="91">
        <f>янв.22!F27+фев.22!F27+мар.22!F27+апр.22!F27+'май. 22'!F27+'июн. 22'!F27+июл.22!F27+авг.22!F27+сен.22!F27+окт.22!F27+ноя.22!F27+дек.22!F27</f>
        <v>6600</v>
      </c>
      <c r="G32" s="91">
        <f t="shared" si="0"/>
        <v>3300</v>
      </c>
      <c r="H32" s="92">
        <f>янв.22!E27</f>
        <v>1100</v>
      </c>
      <c r="I32" s="92">
        <f>фев.22!E27</f>
        <v>1100</v>
      </c>
      <c r="J32" s="92">
        <f>мар.22!E27</f>
        <v>1100</v>
      </c>
      <c r="K32" s="93">
        <f t="shared" si="2"/>
        <v>3300</v>
      </c>
      <c r="L32" s="92">
        <f>апр.22!E27</f>
        <v>1100</v>
      </c>
      <c r="M32" s="92">
        <f>'май. 22'!E27</f>
        <v>1100</v>
      </c>
      <c r="N32" s="92">
        <f>'июн. 22'!E27</f>
        <v>1100</v>
      </c>
      <c r="O32" s="93">
        <f t="shared" si="3"/>
        <v>3300</v>
      </c>
      <c r="P32" s="92">
        <f>июл.22!E27</f>
        <v>1100</v>
      </c>
      <c r="Q32" s="92">
        <f>авг.22!E27</f>
        <v>1100</v>
      </c>
      <c r="R32" s="92">
        <f>сен.22!E27</f>
        <v>1100</v>
      </c>
      <c r="S32" s="93">
        <f t="shared" si="4"/>
        <v>3300</v>
      </c>
      <c r="T32" s="92">
        <f>окт.22!E27</f>
        <v>1100</v>
      </c>
      <c r="U32" s="92">
        <f>ноя.22!E27</f>
        <v>1100</v>
      </c>
      <c r="V32" s="92">
        <f>дек.22!E27</f>
        <v>1100</v>
      </c>
    </row>
    <row r="33" spans="1:22">
      <c r="A33" s="23"/>
      <c r="B33" s="12"/>
      <c r="C33" s="64">
        <v>25</v>
      </c>
      <c r="D33" s="90">
        <v>0</v>
      </c>
      <c r="E33" s="90">
        <f t="shared" si="1"/>
        <v>-13200</v>
      </c>
      <c r="F33" s="91">
        <f>янв.22!F28+фев.22!F28+мар.22!F28+апр.22!F28+'май. 22'!F28+'июн. 22'!F28+июл.22!F28+авг.22!F28+сен.22!F28+окт.22!F28+ноя.22!F28+дек.22!F28</f>
        <v>0</v>
      </c>
      <c r="G33" s="91">
        <f t="shared" si="0"/>
        <v>3300</v>
      </c>
      <c r="H33" s="92">
        <f>янв.22!E28</f>
        <v>1100</v>
      </c>
      <c r="I33" s="92">
        <f>фев.22!E28</f>
        <v>1100</v>
      </c>
      <c r="J33" s="92">
        <f>мар.22!E28</f>
        <v>1100</v>
      </c>
      <c r="K33" s="93">
        <f t="shared" si="2"/>
        <v>3300</v>
      </c>
      <c r="L33" s="92">
        <f>апр.22!E28</f>
        <v>1100</v>
      </c>
      <c r="M33" s="92">
        <f>'май. 22'!E28</f>
        <v>1100</v>
      </c>
      <c r="N33" s="92">
        <f>'июн. 22'!E28</f>
        <v>1100</v>
      </c>
      <c r="O33" s="93">
        <f t="shared" si="3"/>
        <v>3300</v>
      </c>
      <c r="P33" s="92">
        <f>июл.22!E28</f>
        <v>1100</v>
      </c>
      <c r="Q33" s="92">
        <f>авг.22!E28</f>
        <v>1100</v>
      </c>
      <c r="R33" s="92">
        <f>сен.22!E28</f>
        <v>1100</v>
      </c>
      <c r="S33" s="93">
        <f t="shared" si="4"/>
        <v>3300</v>
      </c>
      <c r="T33" s="92">
        <f>окт.22!E28</f>
        <v>1100</v>
      </c>
      <c r="U33" s="92">
        <f>ноя.22!E28</f>
        <v>1100</v>
      </c>
      <c r="V33" s="92">
        <f>дек.22!E28</f>
        <v>1100</v>
      </c>
    </row>
    <row r="34" spans="1:22">
      <c r="A34" s="6"/>
      <c r="B34" s="58"/>
      <c r="C34" s="64">
        <v>26</v>
      </c>
      <c r="D34" s="90">
        <v>0</v>
      </c>
      <c r="E34" s="90">
        <f t="shared" si="1"/>
        <v>-2200</v>
      </c>
      <c r="F34" s="91">
        <f>янв.22!F29+фев.22!F29+мар.22!F29+апр.22!F29+'май. 22'!F29+'июн. 22'!F29+июл.22!F29+авг.22!F29+сен.22!F29+окт.22!F29+ноя.22!F29+дек.22!F29</f>
        <v>11000</v>
      </c>
      <c r="G34" s="91">
        <f t="shared" si="0"/>
        <v>3300</v>
      </c>
      <c r="H34" s="92">
        <f>янв.22!E29</f>
        <v>1100</v>
      </c>
      <c r="I34" s="92">
        <f>фев.22!E29</f>
        <v>1100</v>
      </c>
      <c r="J34" s="92">
        <f>мар.22!E29</f>
        <v>1100</v>
      </c>
      <c r="K34" s="93">
        <f t="shared" si="2"/>
        <v>3300</v>
      </c>
      <c r="L34" s="92">
        <f>апр.22!E29</f>
        <v>1100</v>
      </c>
      <c r="M34" s="92">
        <f>'май. 22'!E29</f>
        <v>1100</v>
      </c>
      <c r="N34" s="92">
        <f>'июн. 22'!E29</f>
        <v>1100</v>
      </c>
      <c r="O34" s="93">
        <f t="shared" si="3"/>
        <v>3300</v>
      </c>
      <c r="P34" s="92">
        <f>июл.22!E29</f>
        <v>1100</v>
      </c>
      <c r="Q34" s="92">
        <f>авг.22!E29</f>
        <v>1100</v>
      </c>
      <c r="R34" s="92">
        <f>сен.22!E29</f>
        <v>1100</v>
      </c>
      <c r="S34" s="93">
        <f t="shared" si="4"/>
        <v>3300</v>
      </c>
      <c r="T34" s="92">
        <f>окт.22!E29</f>
        <v>1100</v>
      </c>
      <c r="U34" s="92">
        <f>ноя.22!E29</f>
        <v>1100</v>
      </c>
      <c r="V34" s="92">
        <f>дек.22!E29</f>
        <v>1100</v>
      </c>
    </row>
    <row r="35" spans="1:22">
      <c r="A35" s="6"/>
      <c r="B35" s="12"/>
      <c r="C35" s="64">
        <v>27</v>
      </c>
      <c r="D35" s="90">
        <v>-9900</v>
      </c>
      <c r="E35" s="90">
        <f t="shared" si="1"/>
        <v>-17600</v>
      </c>
      <c r="F35" s="91">
        <f>янв.22!F30+фев.22!F30+мар.22!F30+апр.22!F30+'май. 22'!F30+'июн. 22'!F30+июл.22!F30+авг.22!F30+сен.22!F30+окт.22!F30+ноя.22!F30+дек.22!F30</f>
        <v>5500</v>
      </c>
      <c r="G35" s="91">
        <f t="shared" si="0"/>
        <v>3300</v>
      </c>
      <c r="H35" s="92">
        <f>янв.22!E30</f>
        <v>1100</v>
      </c>
      <c r="I35" s="92">
        <f>фев.22!E30</f>
        <v>1100</v>
      </c>
      <c r="J35" s="92">
        <f>мар.22!E30</f>
        <v>1100</v>
      </c>
      <c r="K35" s="93">
        <f t="shared" si="2"/>
        <v>3300</v>
      </c>
      <c r="L35" s="92">
        <f>апр.22!E30</f>
        <v>1100</v>
      </c>
      <c r="M35" s="92">
        <f>'май. 22'!E30</f>
        <v>1100</v>
      </c>
      <c r="N35" s="92">
        <f>'июн. 22'!E30</f>
        <v>1100</v>
      </c>
      <c r="O35" s="93">
        <f t="shared" si="3"/>
        <v>3300</v>
      </c>
      <c r="P35" s="92">
        <f>июл.22!E30</f>
        <v>1100</v>
      </c>
      <c r="Q35" s="92">
        <f>авг.22!E30</f>
        <v>1100</v>
      </c>
      <c r="R35" s="92">
        <f>сен.22!E30</f>
        <v>1100</v>
      </c>
      <c r="S35" s="93">
        <f t="shared" si="4"/>
        <v>3300</v>
      </c>
      <c r="T35" s="92">
        <f>окт.22!E30</f>
        <v>1100</v>
      </c>
      <c r="U35" s="92">
        <f>ноя.22!E30</f>
        <v>1100</v>
      </c>
      <c r="V35" s="92">
        <f>дек.22!E30</f>
        <v>1100</v>
      </c>
    </row>
    <row r="36" spans="1:22">
      <c r="A36" s="6"/>
      <c r="B36" s="12"/>
      <c r="C36" s="64">
        <v>28</v>
      </c>
      <c r="D36" s="90">
        <v>-10900</v>
      </c>
      <c r="E36" s="90">
        <f t="shared" si="1"/>
        <v>-17800</v>
      </c>
      <c r="F36" s="91">
        <f>янв.22!F31+фев.22!F31+мар.22!F31+апр.22!F31+'май. 22'!F31+'июн. 22'!F31+июл.22!F31+авг.22!F31+сен.22!F31+окт.22!F31+ноя.22!F31+дек.22!F31</f>
        <v>6300</v>
      </c>
      <c r="G36" s="91">
        <f t="shared" si="0"/>
        <v>3300</v>
      </c>
      <c r="H36" s="92">
        <f>янв.22!E31</f>
        <v>1100</v>
      </c>
      <c r="I36" s="92">
        <f>фев.22!E31</f>
        <v>1100</v>
      </c>
      <c r="J36" s="92">
        <f>мар.22!E31</f>
        <v>1100</v>
      </c>
      <c r="K36" s="93">
        <f t="shared" si="2"/>
        <v>3300</v>
      </c>
      <c r="L36" s="92">
        <f>апр.22!E31</f>
        <v>1100</v>
      </c>
      <c r="M36" s="92">
        <f>'май. 22'!E31</f>
        <v>1100</v>
      </c>
      <c r="N36" s="92">
        <f>'июн. 22'!E31</f>
        <v>1100</v>
      </c>
      <c r="O36" s="93">
        <f t="shared" si="3"/>
        <v>3300</v>
      </c>
      <c r="P36" s="92">
        <f>июл.22!E31</f>
        <v>1100</v>
      </c>
      <c r="Q36" s="92">
        <f>авг.22!E31</f>
        <v>1100</v>
      </c>
      <c r="R36" s="92">
        <f>сен.22!E31</f>
        <v>1100</v>
      </c>
      <c r="S36" s="93">
        <f t="shared" si="4"/>
        <v>3300</v>
      </c>
      <c r="T36" s="92">
        <f>окт.22!E31</f>
        <v>1100</v>
      </c>
      <c r="U36" s="92">
        <f>ноя.22!E31</f>
        <v>1100</v>
      </c>
      <c r="V36" s="92">
        <f>дек.22!E31</f>
        <v>1100</v>
      </c>
    </row>
    <row r="37" spans="1:22">
      <c r="A37" s="6"/>
      <c r="B37" s="12"/>
      <c r="C37" s="64">
        <v>29</v>
      </c>
      <c r="D37" s="90">
        <v>0</v>
      </c>
      <c r="E37" s="90">
        <f t="shared" si="1"/>
        <v>-13200</v>
      </c>
      <c r="F37" s="91">
        <f>янв.22!F32+фев.22!F32+мар.22!F32+апр.22!F32+'май. 22'!F32+'июн. 22'!F32+июл.22!F32+авг.22!F32+сен.22!F32+окт.22!F32+ноя.22!F32+дек.22!F32</f>
        <v>0</v>
      </c>
      <c r="G37" s="91">
        <f t="shared" si="0"/>
        <v>3300</v>
      </c>
      <c r="H37" s="92">
        <f>янв.22!E32</f>
        <v>1100</v>
      </c>
      <c r="I37" s="92">
        <f>фев.22!E32</f>
        <v>1100</v>
      </c>
      <c r="J37" s="92">
        <f>мар.22!E32</f>
        <v>1100</v>
      </c>
      <c r="K37" s="93">
        <f t="shared" si="2"/>
        <v>3300</v>
      </c>
      <c r="L37" s="92">
        <f>апр.22!E32</f>
        <v>1100</v>
      </c>
      <c r="M37" s="92">
        <f>'май. 22'!E32</f>
        <v>1100</v>
      </c>
      <c r="N37" s="92">
        <f>'июн. 22'!E32</f>
        <v>1100</v>
      </c>
      <c r="O37" s="93">
        <f t="shared" si="3"/>
        <v>3300</v>
      </c>
      <c r="P37" s="92">
        <f>июл.22!E32</f>
        <v>1100</v>
      </c>
      <c r="Q37" s="92">
        <f>авг.22!E32</f>
        <v>1100</v>
      </c>
      <c r="R37" s="92">
        <f>сен.22!E32</f>
        <v>1100</v>
      </c>
      <c r="S37" s="93">
        <f t="shared" si="4"/>
        <v>3300</v>
      </c>
      <c r="T37" s="92">
        <f>окт.22!E32</f>
        <v>1100</v>
      </c>
      <c r="U37" s="92">
        <f>ноя.22!E32</f>
        <v>1100</v>
      </c>
      <c r="V37" s="92">
        <f>дек.22!E32</f>
        <v>1100</v>
      </c>
    </row>
    <row r="38" spans="1:22">
      <c r="A38" s="6"/>
      <c r="B38" s="12"/>
      <c r="C38" s="64">
        <v>30</v>
      </c>
      <c r="D38" s="90">
        <v>-7700</v>
      </c>
      <c r="E38" s="90">
        <f t="shared" si="1"/>
        <v>-8800</v>
      </c>
      <c r="F38" s="91">
        <f>янв.22!F33+фев.22!F33+мар.22!F33+апр.22!F33+'май. 22'!F33+'июн. 22'!F33+июл.22!F33+авг.22!F33+сен.22!F33+окт.22!F33+ноя.22!F33+дек.22!F33</f>
        <v>12100</v>
      </c>
      <c r="G38" s="91">
        <f t="shared" si="0"/>
        <v>3300</v>
      </c>
      <c r="H38" s="92">
        <f>янв.22!E33</f>
        <v>1100</v>
      </c>
      <c r="I38" s="92">
        <f>фев.22!E33</f>
        <v>1100</v>
      </c>
      <c r="J38" s="92">
        <f>мар.22!E33</f>
        <v>1100</v>
      </c>
      <c r="K38" s="93">
        <f t="shared" si="2"/>
        <v>3300</v>
      </c>
      <c r="L38" s="92">
        <f>апр.22!E33</f>
        <v>1100</v>
      </c>
      <c r="M38" s="92">
        <f>'май. 22'!E33</f>
        <v>1100</v>
      </c>
      <c r="N38" s="92">
        <f>'июн. 22'!E33</f>
        <v>1100</v>
      </c>
      <c r="O38" s="93">
        <f t="shared" si="3"/>
        <v>3300</v>
      </c>
      <c r="P38" s="92">
        <f>июл.22!E33</f>
        <v>1100</v>
      </c>
      <c r="Q38" s="92">
        <f>авг.22!E33</f>
        <v>1100</v>
      </c>
      <c r="R38" s="92">
        <f>сен.22!E33</f>
        <v>1100</v>
      </c>
      <c r="S38" s="93">
        <f t="shared" si="4"/>
        <v>3300</v>
      </c>
      <c r="T38" s="92">
        <f>окт.22!E33</f>
        <v>1100</v>
      </c>
      <c r="U38" s="92">
        <f>ноя.22!E33</f>
        <v>1100</v>
      </c>
      <c r="V38" s="92">
        <f>дек.22!E33</f>
        <v>1100</v>
      </c>
    </row>
    <row r="39" spans="1:22">
      <c r="A39" s="6"/>
      <c r="B39" s="132" t="s">
        <v>81</v>
      </c>
      <c r="C39" s="64">
        <v>31</v>
      </c>
      <c r="D39" s="90">
        <v>-43400</v>
      </c>
      <c r="E39" s="90">
        <f t="shared" si="1"/>
        <v>-2200</v>
      </c>
      <c r="F39" s="91">
        <f>янв.22!F34+фев.22!F34+мар.22!F34+апр.22!F34+'май. 22'!F34+'июн. 22'!F34+июл.22!F34+авг.22!F34+сен.22!F34+окт.22!F34+ноя.22!F34+дек.22!F34</f>
        <v>54400</v>
      </c>
      <c r="G39" s="91">
        <f t="shared" si="0"/>
        <v>3300</v>
      </c>
      <c r="H39" s="92">
        <f>янв.22!E34</f>
        <v>1100</v>
      </c>
      <c r="I39" s="92">
        <f>фев.22!E34</f>
        <v>1100</v>
      </c>
      <c r="J39" s="92">
        <f>мар.22!E34</f>
        <v>1100</v>
      </c>
      <c r="K39" s="93">
        <f t="shared" si="2"/>
        <v>3300</v>
      </c>
      <c r="L39" s="92">
        <f>апр.22!E34</f>
        <v>1100</v>
      </c>
      <c r="M39" s="92">
        <f>'май. 22'!E34</f>
        <v>1100</v>
      </c>
      <c r="N39" s="92">
        <f>'июн. 22'!E34</f>
        <v>1100</v>
      </c>
      <c r="O39" s="93">
        <f>P39+Q39+R39</f>
        <v>3300</v>
      </c>
      <c r="P39" s="92">
        <f>июл.22!E34</f>
        <v>1100</v>
      </c>
      <c r="Q39" s="92">
        <f>авг.22!E34</f>
        <v>1100</v>
      </c>
      <c r="R39" s="92">
        <f>сен.22!E34</f>
        <v>1100</v>
      </c>
      <c r="S39" s="93">
        <f t="shared" si="4"/>
        <v>3300</v>
      </c>
      <c r="T39" s="92">
        <f>окт.22!E34</f>
        <v>1100</v>
      </c>
      <c r="U39" s="92">
        <f>ноя.22!E34</f>
        <v>1100</v>
      </c>
      <c r="V39" s="92">
        <f>дек.22!E34</f>
        <v>1100</v>
      </c>
    </row>
    <row r="40" spans="1:22">
      <c r="A40" s="12"/>
      <c r="B40" s="12"/>
      <c r="C40" s="64">
        <v>32</v>
      </c>
      <c r="D40" s="90">
        <v>0</v>
      </c>
      <c r="E40" s="90">
        <f t="shared" si="1"/>
        <v>-2200</v>
      </c>
      <c r="F40" s="91">
        <f>янв.22!F35+фев.22!F35+мар.22!F35+апр.22!F35+'май. 22'!F35+'июн. 22'!F35+июл.22!F35+авг.22!F35+сен.22!F35+окт.22!F35+ноя.22!F35+дек.22!F35</f>
        <v>11000</v>
      </c>
      <c r="G40" s="91">
        <f t="shared" si="0"/>
        <v>3300</v>
      </c>
      <c r="H40" s="92">
        <f>янв.22!E35</f>
        <v>1100</v>
      </c>
      <c r="I40" s="92">
        <f>фев.22!E35</f>
        <v>1100</v>
      </c>
      <c r="J40" s="92">
        <f>мар.22!E35</f>
        <v>1100</v>
      </c>
      <c r="K40" s="93">
        <f t="shared" si="2"/>
        <v>3300</v>
      </c>
      <c r="L40" s="92">
        <f>апр.22!E35</f>
        <v>1100</v>
      </c>
      <c r="M40" s="92">
        <f>'май. 22'!E35</f>
        <v>1100</v>
      </c>
      <c r="N40" s="92">
        <f>'июн. 22'!E35</f>
        <v>1100</v>
      </c>
      <c r="O40" s="93">
        <f t="shared" si="3"/>
        <v>3300</v>
      </c>
      <c r="P40" s="92">
        <f>июл.22!E35</f>
        <v>1100</v>
      </c>
      <c r="Q40" s="92">
        <f>авг.22!E35</f>
        <v>1100</v>
      </c>
      <c r="R40" s="92">
        <f>сен.22!E35</f>
        <v>1100</v>
      </c>
      <c r="S40" s="93">
        <f t="shared" si="4"/>
        <v>3300</v>
      </c>
      <c r="T40" s="92">
        <f>окт.22!E35</f>
        <v>1100</v>
      </c>
      <c r="U40" s="92">
        <f>ноя.22!E35</f>
        <v>1100</v>
      </c>
      <c r="V40" s="92">
        <f>дек.22!E35</f>
        <v>1100</v>
      </c>
    </row>
    <row r="41" spans="1:22">
      <c r="A41" s="12"/>
      <c r="B41" s="12"/>
      <c r="C41" s="64">
        <v>33</v>
      </c>
      <c r="D41" s="90">
        <v>0</v>
      </c>
      <c r="E41" s="90">
        <f t="shared" si="1"/>
        <v>-1100</v>
      </c>
      <c r="F41" s="91">
        <f>янв.22!F36+фев.22!F36+мар.22!F36+апр.22!F36+'май. 22'!F36+'июн. 22'!F36+июл.22!F36+авг.22!F36+сен.22!F36+окт.22!F36+ноя.22!F36+дек.22!F36</f>
        <v>12100</v>
      </c>
      <c r="G41" s="91">
        <f t="shared" si="0"/>
        <v>3300</v>
      </c>
      <c r="H41" s="92">
        <f>янв.22!E36</f>
        <v>1100</v>
      </c>
      <c r="I41" s="92">
        <f>фев.22!E36</f>
        <v>1100</v>
      </c>
      <c r="J41" s="92">
        <f>мар.22!E36</f>
        <v>1100</v>
      </c>
      <c r="K41" s="93">
        <f t="shared" si="2"/>
        <v>3300</v>
      </c>
      <c r="L41" s="92">
        <f>апр.22!E36</f>
        <v>1100</v>
      </c>
      <c r="M41" s="92">
        <f>'май. 22'!E36</f>
        <v>1100</v>
      </c>
      <c r="N41" s="92">
        <f>'июн. 22'!E36</f>
        <v>1100</v>
      </c>
      <c r="O41" s="93">
        <f t="shared" si="3"/>
        <v>3300</v>
      </c>
      <c r="P41" s="92">
        <f>июл.22!E36</f>
        <v>1100</v>
      </c>
      <c r="Q41" s="92">
        <f>авг.22!E36</f>
        <v>1100</v>
      </c>
      <c r="R41" s="92">
        <f>сен.22!E36</f>
        <v>1100</v>
      </c>
      <c r="S41" s="93">
        <f t="shared" si="4"/>
        <v>3300</v>
      </c>
      <c r="T41" s="92">
        <f>окт.22!E36</f>
        <v>1100</v>
      </c>
      <c r="U41" s="92">
        <f>ноя.22!E36</f>
        <v>1100</v>
      </c>
      <c r="V41" s="92">
        <f>дек.22!E36</f>
        <v>1100</v>
      </c>
    </row>
    <row r="42" spans="1:22">
      <c r="A42" s="6"/>
      <c r="B42" s="132"/>
      <c r="C42" s="11">
        <v>34</v>
      </c>
      <c r="D42" s="90">
        <v>-16500</v>
      </c>
      <c r="E42" s="90">
        <f t="shared" si="1"/>
        <v>-29700</v>
      </c>
      <c r="F42" s="91">
        <f>янв.22!F37+фев.22!F37+мар.22!F37+апр.22!F37+'май. 22'!F37+'июн. 22'!F37+июл.22!F37+авг.22!F37+сен.22!F37+окт.22!F37+ноя.22!F37+дек.22!F37</f>
        <v>0</v>
      </c>
      <c r="G42" s="91">
        <f t="shared" si="0"/>
        <v>3300</v>
      </c>
      <c r="H42" s="92">
        <f>янв.22!E37</f>
        <v>1100</v>
      </c>
      <c r="I42" s="92">
        <f>фев.22!E37</f>
        <v>1100</v>
      </c>
      <c r="J42" s="92">
        <f>мар.22!E37</f>
        <v>1100</v>
      </c>
      <c r="K42" s="93">
        <f t="shared" si="2"/>
        <v>3300</v>
      </c>
      <c r="L42" s="92">
        <f>апр.22!E37</f>
        <v>1100</v>
      </c>
      <c r="M42" s="92">
        <f>'май. 22'!E37</f>
        <v>1100</v>
      </c>
      <c r="N42" s="92">
        <f>'июн. 22'!E37</f>
        <v>1100</v>
      </c>
      <c r="O42" s="93">
        <f t="shared" si="3"/>
        <v>3300</v>
      </c>
      <c r="P42" s="92">
        <f>июл.22!E37</f>
        <v>1100</v>
      </c>
      <c r="Q42" s="92">
        <f>авг.22!E37</f>
        <v>1100</v>
      </c>
      <c r="R42" s="92">
        <f>сен.22!E37</f>
        <v>1100</v>
      </c>
      <c r="S42" s="93">
        <f t="shared" si="4"/>
        <v>3300</v>
      </c>
      <c r="T42" s="92">
        <f>окт.22!E37</f>
        <v>1100</v>
      </c>
      <c r="U42" s="92">
        <f>ноя.22!E37</f>
        <v>1100</v>
      </c>
      <c r="V42" s="92">
        <f>дек.22!E37</f>
        <v>1100</v>
      </c>
    </row>
    <row r="43" spans="1:22">
      <c r="A43" s="6"/>
      <c r="B43" s="132"/>
      <c r="C43" s="11">
        <v>35</v>
      </c>
      <c r="D43" s="90">
        <v>-7500</v>
      </c>
      <c r="E43" s="90">
        <f t="shared" si="1"/>
        <v>-11700</v>
      </c>
      <c r="F43" s="91">
        <f>янв.22!F38+фев.22!F38+мар.22!F38+апр.22!F38+'май. 22'!F38+'июн. 22'!F38+июл.22!F38+авг.22!F38+сен.22!F38+окт.22!F38+ноя.22!F38+дек.22!F38</f>
        <v>9000</v>
      </c>
      <c r="G43" s="91">
        <f t="shared" si="0"/>
        <v>3300</v>
      </c>
      <c r="H43" s="92">
        <f>янв.22!E38</f>
        <v>1100</v>
      </c>
      <c r="I43" s="92">
        <f>фев.22!E38</f>
        <v>1100</v>
      </c>
      <c r="J43" s="92">
        <f>мар.22!E38</f>
        <v>1100</v>
      </c>
      <c r="K43" s="93">
        <f t="shared" si="2"/>
        <v>3300</v>
      </c>
      <c r="L43" s="92">
        <f>апр.22!E38</f>
        <v>1100</v>
      </c>
      <c r="M43" s="92">
        <f>'май. 22'!E38</f>
        <v>1100</v>
      </c>
      <c r="N43" s="92">
        <f>'июн. 22'!E38</f>
        <v>1100</v>
      </c>
      <c r="O43" s="93">
        <f t="shared" si="3"/>
        <v>3300</v>
      </c>
      <c r="P43" s="92">
        <f>июл.22!E38</f>
        <v>1100</v>
      </c>
      <c r="Q43" s="92">
        <f>авг.22!E38</f>
        <v>1100</v>
      </c>
      <c r="R43" s="92">
        <f>сен.22!E38</f>
        <v>1100</v>
      </c>
      <c r="S43" s="93">
        <f t="shared" si="4"/>
        <v>3300</v>
      </c>
      <c r="T43" s="92">
        <f>окт.22!E38</f>
        <v>1100</v>
      </c>
      <c r="U43" s="92">
        <f>ноя.22!E38</f>
        <v>1100</v>
      </c>
      <c r="V43" s="92">
        <f>дек.22!E38</f>
        <v>1100</v>
      </c>
    </row>
    <row r="44" spans="1:22">
      <c r="A44" s="6"/>
      <c r="B44" s="139" t="s">
        <v>18</v>
      </c>
      <c r="C44" s="64">
        <v>36</v>
      </c>
      <c r="D44" s="90">
        <v>-41800</v>
      </c>
      <c r="E44" s="90">
        <f t="shared" si="1"/>
        <v>-53900</v>
      </c>
      <c r="F44" s="91">
        <f>янв.22!F39+фев.22!F39+мар.22!F39+апр.22!F39+'май. 22'!F39+'июн. 22'!F39+июл.22!F39+авг.22!F39+сен.22!F39+окт.22!F39+ноя.22!F39+дек.22!F39</f>
        <v>1100</v>
      </c>
      <c r="G44" s="91">
        <f t="shared" si="0"/>
        <v>3300</v>
      </c>
      <c r="H44" s="92">
        <f>янв.22!E39</f>
        <v>1100</v>
      </c>
      <c r="I44" s="92">
        <f>фев.22!E39</f>
        <v>1100</v>
      </c>
      <c r="J44" s="92">
        <f>мар.22!E39</f>
        <v>1100</v>
      </c>
      <c r="K44" s="93">
        <f t="shared" si="2"/>
        <v>3300</v>
      </c>
      <c r="L44" s="92">
        <f>апр.22!E39</f>
        <v>1100</v>
      </c>
      <c r="M44" s="92">
        <f>'май. 22'!E39</f>
        <v>1100</v>
      </c>
      <c r="N44" s="92">
        <f>'июн. 22'!E39</f>
        <v>1100</v>
      </c>
      <c r="O44" s="93">
        <f t="shared" si="3"/>
        <v>3300</v>
      </c>
      <c r="P44" s="92">
        <f>июл.22!E39</f>
        <v>1100</v>
      </c>
      <c r="Q44" s="92">
        <f>авг.22!E39</f>
        <v>1100</v>
      </c>
      <c r="R44" s="92">
        <f>сен.22!E39</f>
        <v>1100</v>
      </c>
      <c r="S44" s="93">
        <f t="shared" si="4"/>
        <v>3300</v>
      </c>
      <c r="T44" s="92">
        <f>окт.22!E39</f>
        <v>1100</v>
      </c>
      <c r="U44" s="92">
        <f>ноя.22!E39</f>
        <v>1100</v>
      </c>
      <c r="V44" s="92">
        <f>дек.22!E39</f>
        <v>1100</v>
      </c>
    </row>
    <row r="45" spans="1:22">
      <c r="A45" s="6"/>
      <c r="B45" s="12"/>
      <c r="C45" s="64">
        <v>37</v>
      </c>
      <c r="D45" s="90">
        <v>-8200</v>
      </c>
      <c r="E45" s="90">
        <f t="shared" si="1"/>
        <v>-8200</v>
      </c>
      <c r="F45" s="91">
        <f>янв.22!F40+фев.22!F40+мар.22!F40+апр.22!F40+'май. 22'!F40+'июн. 22'!F40+июл.22!F40+авг.22!F40+сен.22!F40+окт.22!F40+ноя.22!F40+дек.22!F40</f>
        <v>13200</v>
      </c>
      <c r="G45" s="91">
        <f t="shared" si="0"/>
        <v>3300</v>
      </c>
      <c r="H45" s="92">
        <f>янв.22!E40</f>
        <v>1100</v>
      </c>
      <c r="I45" s="92">
        <f>фев.22!E40</f>
        <v>1100</v>
      </c>
      <c r="J45" s="92">
        <f>мар.22!E40</f>
        <v>1100</v>
      </c>
      <c r="K45" s="93">
        <f t="shared" si="2"/>
        <v>3300</v>
      </c>
      <c r="L45" s="92">
        <f>апр.22!E40</f>
        <v>1100</v>
      </c>
      <c r="M45" s="92">
        <f>'май. 22'!E40</f>
        <v>1100</v>
      </c>
      <c r="N45" s="92">
        <f>'июн. 22'!E40</f>
        <v>1100</v>
      </c>
      <c r="O45" s="93">
        <f t="shared" si="3"/>
        <v>3300</v>
      </c>
      <c r="P45" s="92">
        <f>июл.22!E40</f>
        <v>1100</v>
      </c>
      <c r="Q45" s="92">
        <f>авг.22!E40</f>
        <v>1100</v>
      </c>
      <c r="R45" s="92">
        <f>сен.22!E40</f>
        <v>1100</v>
      </c>
      <c r="S45" s="93">
        <f t="shared" si="4"/>
        <v>3300</v>
      </c>
      <c r="T45" s="92">
        <f>окт.22!E40</f>
        <v>1100</v>
      </c>
      <c r="U45" s="92">
        <f>ноя.22!E40</f>
        <v>1100</v>
      </c>
      <c r="V45" s="92">
        <f>дек.22!E40</f>
        <v>1100</v>
      </c>
    </row>
    <row r="46" spans="1:22">
      <c r="A46" s="6"/>
      <c r="B46" s="12"/>
      <c r="C46" s="64">
        <v>38</v>
      </c>
      <c r="D46" s="90">
        <v>0</v>
      </c>
      <c r="E46" s="90">
        <f t="shared" si="1"/>
        <v>0</v>
      </c>
      <c r="F46" s="91">
        <f>янв.22!F41+фев.22!F41+мар.22!F41+апр.22!F41+'май. 22'!F41+'июн. 22'!F41+июл.22!F41+авг.22!F41+сен.22!F41+окт.22!F41+ноя.22!F41+дек.22!F41</f>
        <v>13200</v>
      </c>
      <c r="G46" s="91">
        <f t="shared" si="0"/>
        <v>3300</v>
      </c>
      <c r="H46" s="92">
        <f>янв.22!E41</f>
        <v>1100</v>
      </c>
      <c r="I46" s="92">
        <f>фев.22!E41</f>
        <v>1100</v>
      </c>
      <c r="J46" s="92">
        <f>мар.22!E41</f>
        <v>1100</v>
      </c>
      <c r="K46" s="93">
        <f t="shared" si="2"/>
        <v>3300</v>
      </c>
      <c r="L46" s="92">
        <f>апр.22!E41</f>
        <v>1100</v>
      </c>
      <c r="M46" s="92">
        <f>'май. 22'!E41</f>
        <v>1100</v>
      </c>
      <c r="N46" s="92">
        <f>'июн. 22'!E41</f>
        <v>1100</v>
      </c>
      <c r="O46" s="93">
        <f t="shared" si="3"/>
        <v>3300</v>
      </c>
      <c r="P46" s="92">
        <f>июл.22!E41</f>
        <v>1100</v>
      </c>
      <c r="Q46" s="92">
        <f>авг.22!E41</f>
        <v>1100</v>
      </c>
      <c r="R46" s="92">
        <f>сен.22!E41</f>
        <v>1100</v>
      </c>
      <c r="S46" s="93">
        <f t="shared" si="4"/>
        <v>3300</v>
      </c>
      <c r="T46" s="92">
        <f>окт.22!E41</f>
        <v>1100</v>
      </c>
      <c r="U46" s="92">
        <f>ноя.22!E41</f>
        <v>1100</v>
      </c>
      <c r="V46" s="92">
        <f>дек.22!E41</f>
        <v>1100</v>
      </c>
    </row>
    <row r="47" spans="1:22">
      <c r="A47" s="6"/>
      <c r="B47" s="12"/>
      <c r="C47" s="64">
        <v>39</v>
      </c>
      <c r="D47" s="90">
        <v>0</v>
      </c>
      <c r="E47" s="90">
        <f t="shared" si="1"/>
        <v>-3300</v>
      </c>
      <c r="F47" s="91">
        <f>янв.22!F42+фев.22!F42+мар.22!F42+апр.22!F42+'май. 22'!F42+'июн. 22'!F42+июл.22!F42+авг.22!F42+сен.22!F42+окт.22!F42+ноя.22!F42+дек.22!F42</f>
        <v>9900</v>
      </c>
      <c r="G47" s="91">
        <f t="shared" si="0"/>
        <v>3300</v>
      </c>
      <c r="H47" s="92">
        <f>янв.22!E42</f>
        <v>1100</v>
      </c>
      <c r="I47" s="92">
        <f>фев.22!E42</f>
        <v>1100</v>
      </c>
      <c r="J47" s="92">
        <f>мар.22!E42</f>
        <v>1100</v>
      </c>
      <c r="K47" s="93">
        <f t="shared" si="2"/>
        <v>3300</v>
      </c>
      <c r="L47" s="92">
        <f>апр.22!E42</f>
        <v>1100</v>
      </c>
      <c r="M47" s="92">
        <f>'май. 22'!E42</f>
        <v>1100</v>
      </c>
      <c r="N47" s="92">
        <f>'июн. 22'!E42</f>
        <v>1100</v>
      </c>
      <c r="O47" s="93">
        <f t="shared" si="3"/>
        <v>3300</v>
      </c>
      <c r="P47" s="92">
        <f>июл.22!E42</f>
        <v>1100</v>
      </c>
      <c r="Q47" s="92">
        <f>авг.22!E42</f>
        <v>1100</v>
      </c>
      <c r="R47" s="92">
        <f>сен.22!E42</f>
        <v>1100</v>
      </c>
      <c r="S47" s="93">
        <f t="shared" si="4"/>
        <v>3300</v>
      </c>
      <c r="T47" s="92">
        <f>окт.22!E42</f>
        <v>1100</v>
      </c>
      <c r="U47" s="92">
        <f>ноя.22!E42</f>
        <v>1100</v>
      </c>
      <c r="V47" s="92">
        <f>дек.22!E42</f>
        <v>1100</v>
      </c>
    </row>
    <row r="48" spans="1:22">
      <c r="A48" s="12"/>
      <c r="B48" s="12"/>
      <c r="C48" s="64">
        <v>40</v>
      </c>
      <c r="D48" s="90">
        <v>-2100</v>
      </c>
      <c r="E48" s="90">
        <f t="shared" si="1"/>
        <v>-7600</v>
      </c>
      <c r="F48" s="91">
        <f>янв.22!F43+фев.22!F43+мар.22!F43+апр.22!F43+'май. 22'!F43+'июн. 22'!F43+июл.22!F43+авг.22!F43+сен.22!F43+окт.22!F43+ноя.22!F43+дек.22!F43</f>
        <v>7700</v>
      </c>
      <c r="G48" s="91">
        <f t="shared" si="0"/>
        <v>3300</v>
      </c>
      <c r="H48" s="92">
        <f>янв.22!E43</f>
        <v>1100</v>
      </c>
      <c r="I48" s="92">
        <f>фев.22!E43</f>
        <v>1100</v>
      </c>
      <c r="J48" s="92">
        <f>мар.22!E43</f>
        <v>1100</v>
      </c>
      <c r="K48" s="93">
        <f t="shared" si="2"/>
        <v>3300</v>
      </c>
      <c r="L48" s="92">
        <f>апр.22!E43</f>
        <v>1100</v>
      </c>
      <c r="M48" s="92">
        <f>'май. 22'!E43</f>
        <v>1100</v>
      </c>
      <c r="N48" s="92">
        <f>'июн. 22'!E43</f>
        <v>1100</v>
      </c>
      <c r="O48" s="93">
        <f t="shared" si="3"/>
        <v>3300</v>
      </c>
      <c r="P48" s="92">
        <f>июл.22!E43</f>
        <v>1100</v>
      </c>
      <c r="Q48" s="92">
        <f>авг.22!E43</f>
        <v>1100</v>
      </c>
      <c r="R48" s="92">
        <f>сен.22!E43</f>
        <v>1100</v>
      </c>
      <c r="S48" s="93">
        <f t="shared" si="4"/>
        <v>3300</v>
      </c>
      <c r="T48" s="92">
        <f>окт.22!E43</f>
        <v>1100</v>
      </c>
      <c r="U48" s="92">
        <f>ноя.22!E43</f>
        <v>1100</v>
      </c>
      <c r="V48" s="92">
        <f>дек.22!E43</f>
        <v>1100</v>
      </c>
    </row>
    <row r="49" spans="1:22">
      <c r="A49" s="12"/>
      <c r="B49" s="12"/>
      <c r="C49" s="64">
        <v>41</v>
      </c>
      <c r="D49" s="90">
        <v>1100</v>
      </c>
      <c r="E49" s="90">
        <f t="shared" si="1"/>
        <v>1100</v>
      </c>
      <c r="F49" s="91">
        <f>янв.22!F44+фев.22!F44+мар.22!F44+апр.22!F44+'май. 22'!F44+'июн. 22'!F44+июл.22!F44+авг.22!F44+сен.22!F44+окт.22!F44+ноя.22!F44+дек.22!F44</f>
        <v>13200</v>
      </c>
      <c r="G49" s="91">
        <f t="shared" si="0"/>
        <v>3300</v>
      </c>
      <c r="H49" s="92">
        <f>янв.22!E44</f>
        <v>1100</v>
      </c>
      <c r="I49" s="92">
        <f>фев.22!E44</f>
        <v>1100</v>
      </c>
      <c r="J49" s="92">
        <f>мар.22!E44</f>
        <v>1100</v>
      </c>
      <c r="K49" s="93">
        <f t="shared" si="2"/>
        <v>3300</v>
      </c>
      <c r="L49" s="92">
        <f>апр.22!E44</f>
        <v>1100</v>
      </c>
      <c r="M49" s="92">
        <f>'май. 22'!E44</f>
        <v>1100</v>
      </c>
      <c r="N49" s="92">
        <f>'июн. 22'!E44</f>
        <v>1100</v>
      </c>
      <c r="O49" s="93">
        <f t="shared" si="3"/>
        <v>3300</v>
      </c>
      <c r="P49" s="92">
        <f>июл.22!E44</f>
        <v>1100</v>
      </c>
      <c r="Q49" s="92">
        <f>авг.22!E44</f>
        <v>1100</v>
      </c>
      <c r="R49" s="92">
        <f>сен.22!E44</f>
        <v>1100</v>
      </c>
      <c r="S49" s="93">
        <f t="shared" si="4"/>
        <v>3300</v>
      </c>
      <c r="T49" s="92">
        <f>окт.22!E44</f>
        <v>1100</v>
      </c>
      <c r="U49" s="92">
        <f>ноя.22!E44</f>
        <v>1100</v>
      </c>
      <c r="V49" s="92">
        <f>дек.22!E44</f>
        <v>1100</v>
      </c>
    </row>
    <row r="50" spans="1:22">
      <c r="A50" s="6"/>
      <c r="B50" s="139" t="s">
        <v>18</v>
      </c>
      <c r="C50" s="64">
        <v>42</v>
      </c>
      <c r="D50" s="90">
        <v>-8300</v>
      </c>
      <c r="E50" s="90">
        <f t="shared" si="1"/>
        <v>-21500</v>
      </c>
      <c r="F50" s="91">
        <f>янв.22!F45+фев.22!F45+мар.22!F45+апр.22!F45+'май. 22'!F45+'июн. 22'!F45+июл.22!F45+авг.22!F45+сен.22!F45+окт.22!F45+ноя.22!F45+дек.22!F45</f>
        <v>0</v>
      </c>
      <c r="G50" s="91">
        <f t="shared" si="0"/>
        <v>3300</v>
      </c>
      <c r="H50" s="92">
        <f>янв.22!E45</f>
        <v>1100</v>
      </c>
      <c r="I50" s="92">
        <f>фев.22!E45</f>
        <v>1100</v>
      </c>
      <c r="J50" s="92">
        <f>мар.22!E45</f>
        <v>1100</v>
      </c>
      <c r="K50" s="93">
        <f t="shared" si="2"/>
        <v>3300</v>
      </c>
      <c r="L50" s="92">
        <f>апр.22!E45</f>
        <v>1100</v>
      </c>
      <c r="M50" s="92">
        <f>'май. 22'!E45</f>
        <v>1100</v>
      </c>
      <c r="N50" s="92">
        <f>'июн. 22'!E45</f>
        <v>1100</v>
      </c>
      <c r="O50" s="93">
        <f t="shared" si="3"/>
        <v>3300</v>
      </c>
      <c r="P50" s="92">
        <f>июл.22!E45</f>
        <v>1100</v>
      </c>
      <c r="Q50" s="92">
        <f>авг.22!E45</f>
        <v>1100</v>
      </c>
      <c r="R50" s="92">
        <f>сен.22!E45</f>
        <v>1100</v>
      </c>
      <c r="S50" s="93">
        <f t="shared" ref="S50:S77" si="5">T50+U50+V50</f>
        <v>3300</v>
      </c>
      <c r="T50" s="92">
        <f>окт.22!E45</f>
        <v>1100</v>
      </c>
      <c r="U50" s="92">
        <f>ноя.22!E45</f>
        <v>1100</v>
      </c>
      <c r="V50" s="92">
        <f>дек.22!E45</f>
        <v>1100</v>
      </c>
    </row>
    <row r="51" spans="1:22">
      <c r="A51" s="6"/>
      <c r="B51" s="132" t="s">
        <v>18</v>
      </c>
      <c r="C51" s="122">
        <v>43</v>
      </c>
      <c r="D51" s="90">
        <v>-21050</v>
      </c>
      <c r="E51" s="90">
        <f t="shared" si="1"/>
        <v>-17750</v>
      </c>
      <c r="F51" s="91">
        <f>янв.22!F46+фев.22!F46+мар.22!F46+апр.22!F46+'май. 22'!F46+'июн. 22'!F46+июл.22!F46+авг.22!F46+сен.22!F46+окт.22!F46+ноя.22!F46+дек.22!F46</f>
        <v>16500</v>
      </c>
      <c r="G51" s="91">
        <f t="shared" si="0"/>
        <v>3300</v>
      </c>
      <c r="H51" s="92">
        <f>янв.22!E46</f>
        <v>1100</v>
      </c>
      <c r="I51" s="92">
        <f>фев.22!E46</f>
        <v>1100</v>
      </c>
      <c r="J51" s="92">
        <f>мар.22!E46</f>
        <v>1100</v>
      </c>
      <c r="K51" s="93">
        <f t="shared" si="2"/>
        <v>3300</v>
      </c>
      <c r="L51" s="92">
        <f>апр.22!E46</f>
        <v>1100</v>
      </c>
      <c r="M51" s="92">
        <f>'май. 22'!E46</f>
        <v>1100</v>
      </c>
      <c r="N51" s="92">
        <f>'июн. 22'!E46</f>
        <v>1100</v>
      </c>
      <c r="O51" s="93">
        <f t="shared" si="3"/>
        <v>3300</v>
      </c>
      <c r="P51" s="92">
        <f>июл.22!E46</f>
        <v>1100</v>
      </c>
      <c r="Q51" s="92">
        <f>авг.22!E46</f>
        <v>1100</v>
      </c>
      <c r="R51" s="92">
        <f>сен.22!E46</f>
        <v>1100</v>
      </c>
      <c r="S51" s="93">
        <f t="shared" si="5"/>
        <v>3300</v>
      </c>
      <c r="T51" s="92">
        <f>окт.22!E46</f>
        <v>1100</v>
      </c>
      <c r="U51" s="92">
        <f>ноя.22!E46</f>
        <v>1100</v>
      </c>
      <c r="V51" s="92">
        <f>дек.22!E46</f>
        <v>1100</v>
      </c>
    </row>
    <row r="52" spans="1:22">
      <c r="A52" s="6"/>
      <c r="B52" s="137" t="s">
        <v>19</v>
      </c>
      <c r="C52" s="65">
        <v>44</v>
      </c>
      <c r="D52" s="90">
        <v>-61350</v>
      </c>
      <c r="E52" s="90">
        <f t="shared" si="1"/>
        <v>-74550</v>
      </c>
      <c r="F52" s="91">
        <f>янв.22!F47+фев.22!F47+мар.22!F47+апр.22!F47+'май. 22'!F47+'июн. 22'!F47+июл.22!F47+авг.22!F47+сен.22!F47+окт.22!F47+ноя.22!F47+дек.22!F47</f>
        <v>0</v>
      </c>
      <c r="G52" s="91">
        <f t="shared" si="0"/>
        <v>3300</v>
      </c>
      <c r="H52" s="92">
        <f>янв.22!E47</f>
        <v>1100</v>
      </c>
      <c r="I52" s="92">
        <f>фев.22!E47</f>
        <v>1100</v>
      </c>
      <c r="J52" s="92">
        <f>мар.22!E47</f>
        <v>1100</v>
      </c>
      <c r="K52" s="93">
        <f t="shared" si="2"/>
        <v>3300</v>
      </c>
      <c r="L52" s="92">
        <f>апр.22!E47</f>
        <v>1100</v>
      </c>
      <c r="M52" s="92">
        <f>'май. 22'!E47</f>
        <v>1100</v>
      </c>
      <c r="N52" s="92">
        <f>'июн. 22'!E47</f>
        <v>1100</v>
      </c>
      <c r="O52" s="93">
        <f t="shared" si="3"/>
        <v>3300</v>
      </c>
      <c r="P52" s="92">
        <f>июл.22!E47</f>
        <v>1100</v>
      </c>
      <c r="Q52" s="92">
        <f>авг.22!E47</f>
        <v>1100</v>
      </c>
      <c r="R52" s="92">
        <f>сен.22!E47</f>
        <v>1100</v>
      </c>
      <c r="S52" s="93">
        <f t="shared" si="5"/>
        <v>3300</v>
      </c>
      <c r="T52" s="92">
        <f>окт.22!E47</f>
        <v>1100</v>
      </c>
      <c r="U52" s="92">
        <f>ноя.22!E47</f>
        <v>1100</v>
      </c>
      <c r="V52" s="92">
        <f>дек.22!E47</f>
        <v>1100</v>
      </c>
    </row>
    <row r="53" spans="1:22">
      <c r="A53" s="12"/>
      <c r="B53" s="12"/>
      <c r="C53" s="64">
        <v>45</v>
      </c>
      <c r="D53" s="90">
        <v>-2200</v>
      </c>
      <c r="E53" s="90">
        <f t="shared" si="1"/>
        <v>-4400</v>
      </c>
      <c r="F53" s="91">
        <f>янв.22!F48+фев.22!F48+мар.22!F48+апр.22!F48+'май. 22'!F48+'июн. 22'!F48+июл.22!F48+авг.22!F48+сен.22!F48+окт.22!F48+ноя.22!F48+дек.22!F48</f>
        <v>11000</v>
      </c>
      <c r="G53" s="91">
        <f t="shared" si="0"/>
        <v>3300</v>
      </c>
      <c r="H53" s="92">
        <f>янв.22!E48</f>
        <v>1100</v>
      </c>
      <c r="I53" s="92">
        <f>фев.22!E48</f>
        <v>1100</v>
      </c>
      <c r="J53" s="92">
        <f>мар.22!E48</f>
        <v>1100</v>
      </c>
      <c r="K53" s="93">
        <f t="shared" si="2"/>
        <v>3300</v>
      </c>
      <c r="L53" s="92">
        <f>апр.22!E48</f>
        <v>1100</v>
      </c>
      <c r="M53" s="92">
        <f>'май. 22'!E48</f>
        <v>1100</v>
      </c>
      <c r="N53" s="92">
        <f>'июн. 22'!E48</f>
        <v>1100</v>
      </c>
      <c r="O53" s="93">
        <f t="shared" si="3"/>
        <v>3300</v>
      </c>
      <c r="P53" s="92">
        <f>июл.22!E48</f>
        <v>1100</v>
      </c>
      <c r="Q53" s="92">
        <f>авг.22!E48</f>
        <v>1100</v>
      </c>
      <c r="R53" s="92">
        <f>сен.22!E48</f>
        <v>1100</v>
      </c>
      <c r="S53" s="93">
        <f t="shared" si="5"/>
        <v>3300</v>
      </c>
      <c r="T53" s="92">
        <f>окт.22!E48</f>
        <v>1100</v>
      </c>
      <c r="U53" s="92">
        <f>ноя.22!E48</f>
        <v>1100</v>
      </c>
      <c r="V53" s="92">
        <f>дек.22!E48</f>
        <v>1100</v>
      </c>
    </row>
    <row r="54" spans="1:22">
      <c r="A54" s="12"/>
      <c r="B54" s="139" t="s">
        <v>18</v>
      </c>
      <c r="C54" s="64">
        <v>46</v>
      </c>
      <c r="D54" s="90">
        <v>-17800</v>
      </c>
      <c r="E54" s="90">
        <f t="shared" si="1"/>
        <v>-31000</v>
      </c>
      <c r="F54" s="91">
        <f>янв.22!F49+фев.22!F49+мар.22!F49+апр.22!F49+'май. 22'!F49+'июн. 22'!F49+июл.22!F49+авг.22!F49+сен.22!F49+окт.22!F49+ноя.22!F49+дек.22!F49</f>
        <v>0</v>
      </c>
      <c r="G54" s="91">
        <f t="shared" si="0"/>
        <v>3300</v>
      </c>
      <c r="H54" s="92">
        <f>янв.22!E49</f>
        <v>1100</v>
      </c>
      <c r="I54" s="92">
        <f>фев.22!E49</f>
        <v>1100</v>
      </c>
      <c r="J54" s="92">
        <f>мар.22!E49</f>
        <v>1100</v>
      </c>
      <c r="K54" s="93">
        <f t="shared" si="2"/>
        <v>3300</v>
      </c>
      <c r="L54" s="92">
        <f>апр.22!E49</f>
        <v>1100</v>
      </c>
      <c r="M54" s="92">
        <f>'май. 22'!E49</f>
        <v>1100</v>
      </c>
      <c r="N54" s="92">
        <f>'июн. 22'!E49</f>
        <v>1100</v>
      </c>
      <c r="O54" s="93">
        <f t="shared" si="3"/>
        <v>3300</v>
      </c>
      <c r="P54" s="92">
        <f>июл.22!E49</f>
        <v>1100</v>
      </c>
      <c r="Q54" s="92">
        <f>авг.22!E49</f>
        <v>1100</v>
      </c>
      <c r="R54" s="92">
        <f>сен.22!E49</f>
        <v>1100</v>
      </c>
      <c r="S54" s="93">
        <f t="shared" si="5"/>
        <v>3300</v>
      </c>
      <c r="T54" s="92">
        <f>окт.22!E49</f>
        <v>1100</v>
      </c>
      <c r="U54" s="92">
        <f>ноя.22!E49</f>
        <v>1100</v>
      </c>
      <c r="V54" s="92">
        <f>дек.22!E49</f>
        <v>1100</v>
      </c>
    </row>
    <row r="55" spans="1:22">
      <c r="A55" s="6"/>
      <c r="B55" s="132"/>
      <c r="C55" s="11">
        <v>47</v>
      </c>
      <c r="D55" s="90">
        <v>-9100</v>
      </c>
      <c r="E55" s="90">
        <f t="shared" si="1"/>
        <v>-11300</v>
      </c>
      <c r="F55" s="91">
        <f>янв.22!F50+фев.22!F50+мар.22!F50+апр.22!F50+'май. 22'!F50+'июн. 22'!F50+июл.22!F50+авг.22!F50+сен.22!F50+окт.22!F50+ноя.22!F50+дек.22!F50</f>
        <v>11000</v>
      </c>
      <c r="G55" s="91">
        <f t="shared" si="0"/>
        <v>3300</v>
      </c>
      <c r="H55" s="92">
        <f>янв.22!E50</f>
        <v>1100</v>
      </c>
      <c r="I55" s="92">
        <f>фев.22!E50</f>
        <v>1100</v>
      </c>
      <c r="J55" s="92">
        <f>мар.22!E50</f>
        <v>1100</v>
      </c>
      <c r="K55" s="93">
        <f t="shared" si="2"/>
        <v>3300</v>
      </c>
      <c r="L55" s="92">
        <f>апр.22!E50</f>
        <v>1100</v>
      </c>
      <c r="M55" s="92">
        <f>'май. 22'!E50</f>
        <v>1100</v>
      </c>
      <c r="N55" s="92">
        <f>'июн. 22'!E50</f>
        <v>1100</v>
      </c>
      <c r="O55" s="93">
        <f t="shared" si="3"/>
        <v>3300</v>
      </c>
      <c r="P55" s="92">
        <f>июл.22!E50</f>
        <v>1100</v>
      </c>
      <c r="Q55" s="92">
        <f>авг.22!E50</f>
        <v>1100</v>
      </c>
      <c r="R55" s="92">
        <f>сен.22!E50</f>
        <v>1100</v>
      </c>
      <c r="S55" s="93">
        <f t="shared" si="5"/>
        <v>3300</v>
      </c>
      <c r="T55" s="92">
        <f>окт.22!E50</f>
        <v>1100</v>
      </c>
      <c r="U55" s="92">
        <f>ноя.22!E50</f>
        <v>1100</v>
      </c>
      <c r="V55" s="92">
        <f>дек.22!E50</f>
        <v>1100</v>
      </c>
    </row>
    <row r="56" spans="1:22">
      <c r="A56" s="6"/>
      <c r="B56" s="132"/>
      <c r="C56" s="11">
        <v>48</v>
      </c>
      <c r="D56" s="90">
        <v>1500</v>
      </c>
      <c r="E56" s="90">
        <f t="shared" si="1"/>
        <v>-11700</v>
      </c>
      <c r="F56" s="91">
        <f>янв.22!F51+фев.22!F51+мар.22!F51+апр.22!F51+'май. 22'!F51+'июн. 22'!F51+июл.22!F51+авг.22!F51+сен.22!F51+окт.22!F51+ноя.22!F51+дек.22!F51</f>
        <v>0</v>
      </c>
      <c r="G56" s="91">
        <f t="shared" si="0"/>
        <v>3300</v>
      </c>
      <c r="H56" s="92">
        <f>янв.22!E51</f>
        <v>1100</v>
      </c>
      <c r="I56" s="92">
        <f>фев.22!E51</f>
        <v>1100</v>
      </c>
      <c r="J56" s="92">
        <f>мар.22!E51</f>
        <v>1100</v>
      </c>
      <c r="K56" s="93">
        <f t="shared" si="2"/>
        <v>3300</v>
      </c>
      <c r="L56" s="92">
        <f>апр.22!E51</f>
        <v>1100</v>
      </c>
      <c r="M56" s="92">
        <f>'май. 22'!E51</f>
        <v>1100</v>
      </c>
      <c r="N56" s="92">
        <f>'июн. 22'!E51</f>
        <v>1100</v>
      </c>
      <c r="O56" s="93">
        <f t="shared" si="3"/>
        <v>3300</v>
      </c>
      <c r="P56" s="92">
        <f>июл.22!E51</f>
        <v>1100</v>
      </c>
      <c r="Q56" s="92">
        <f>авг.22!E51</f>
        <v>1100</v>
      </c>
      <c r="R56" s="92">
        <f>сен.22!E51</f>
        <v>1100</v>
      </c>
      <c r="S56" s="93">
        <f t="shared" si="5"/>
        <v>3300</v>
      </c>
      <c r="T56" s="92">
        <f>окт.22!E51</f>
        <v>1100</v>
      </c>
      <c r="U56" s="92">
        <f>ноя.22!E51</f>
        <v>1100</v>
      </c>
      <c r="V56" s="92">
        <f>дек.22!E51</f>
        <v>1100</v>
      </c>
    </row>
    <row r="57" spans="1:22">
      <c r="A57" s="6"/>
      <c r="B57" s="12"/>
      <c r="C57" s="64">
        <v>49</v>
      </c>
      <c r="D57" s="90">
        <v>-2450</v>
      </c>
      <c r="E57" s="90">
        <f t="shared" si="1"/>
        <v>-2450</v>
      </c>
      <c r="F57" s="91">
        <f>янв.22!F52+фев.22!F52+мар.22!F52+апр.22!F52+'май. 22'!F52+'июн. 22'!F52+июл.22!F52+авг.22!F52+сен.22!F52+окт.22!F52+ноя.22!F52+дек.22!F52</f>
        <v>13200</v>
      </c>
      <c r="G57" s="91">
        <f t="shared" si="0"/>
        <v>3300</v>
      </c>
      <c r="H57" s="92">
        <f>янв.22!E52</f>
        <v>1100</v>
      </c>
      <c r="I57" s="92">
        <f>фев.22!E52</f>
        <v>1100</v>
      </c>
      <c r="J57" s="92">
        <f>мар.22!E52</f>
        <v>1100</v>
      </c>
      <c r="K57" s="93">
        <f t="shared" si="2"/>
        <v>3300</v>
      </c>
      <c r="L57" s="92">
        <f>апр.22!E52</f>
        <v>1100</v>
      </c>
      <c r="M57" s="92">
        <f>'май. 22'!E52</f>
        <v>1100</v>
      </c>
      <c r="N57" s="92">
        <f>'июн. 22'!E52</f>
        <v>1100</v>
      </c>
      <c r="O57" s="93">
        <f t="shared" si="3"/>
        <v>3300</v>
      </c>
      <c r="P57" s="92">
        <f>июл.22!E52</f>
        <v>1100</v>
      </c>
      <c r="Q57" s="92">
        <f>авг.22!E52</f>
        <v>1100</v>
      </c>
      <c r="R57" s="92">
        <f>сен.22!E52</f>
        <v>1100</v>
      </c>
      <c r="S57" s="93">
        <f t="shared" si="5"/>
        <v>3300</v>
      </c>
      <c r="T57" s="92">
        <f>окт.22!E52</f>
        <v>1100</v>
      </c>
      <c r="U57" s="92">
        <f>ноя.22!E52</f>
        <v>1100</v>
      </c>
      <c r="V57" s="92">
        <f>дек.22!E52</f>
        <v>1100</v>
      </c>
    </row>
    <row r="58" spans="1:22">
      <c r="A58" s="6"/>
      <c r="B58" s="58"/>
      <c r="C58" s="64">
        <v>50</v>
      </c>
      <c r="D58" s="90">
        <v>-1100</v>
      </c>
      <c r="E58" s="90">
        <f t="shared" si="1"/>
        <v>-2200</v>
      </c>
      <c r="F58" s="91">
        <f>янв.22!F53+фев.22!F53+мар.22!F53+апр.22!F53+'май. 22'!F53+'июн. 22'!F53+июл.22!F53+авг.22!F53+сен.22!F53+окт.22!F53+ноя.22!F53+дек.22!F53</f>
        <v>12100</v>
      </c>
      <c r="G58" s="91">
        <f t="shared" si="0"/>
        <v>3300</v>
      </c>
      <c r="H58" s="92">
        <f>янв.22!E53</f>
        <v>1100</v>
      </c>
      <c r="I58" s="92">
        <f>фев.22!E53</f>
        <v>1100</v>
      </c>
      <c r="J58" s="92">
        <f>мар.22!E53</f>
        <v>1100</v>
      </c>
      <c r="K58" s="93">
        <f t="shared" si="2"/>
        <v>3300</v>
      </c>
      <c r="L58" s="92">
        <f>апр.22!E53</f>
        <v>1100</v>
      </c>
      <c r="M58" s="92">
        <f>'май. 22'!E53</f>
        <v>1100</v>
      </c>
      <c r="N58" s="92">
        <f>'июн. 22'!E53</f>
        <v>1100</v>
      </c>
      <c r="O58" s="93">
        <f t="shared" si="3"/>
        <v>3300</v>
      </c>
      <c r="P58" s="92">
        <f>июл.22!E53</f>
        <v>1100</v>
      </c>
      <c r="Q58" s="92">
        <f>авг.22!E53</f>
        <v>1100</v>
      </c>
      <c r="R58" s="92">
        <f>сен.22!E53</f>
        <v>1100</v>
      </c>
      <c r="S58" s="93">
        <f t="shared" si="5"/>
        <v>3300</v>
      </c>
      <c r="T58" s="92">
        <f>окт.22!E53</f>
        <v>1100</v>
      </c>
      <c r="U58" s="92">
        <f>ноя.22!E53</f>
        <v>1100</v>
      </c>
      <c r="V58" s="92">
        <f>дек.22!E53</f>
        <v>1100</v>
      </c>
    </row>
    <row r="59" spans="1:22">
      <c r="A59" s="6"/>
      <c r="B59" s="12"/>
      <c r="C59" s="64">
        <v>51</v>
      </c>
      <c r="D59" s="90">
        <v>0</v>
      </c>
      <c r="E59" s="90">
        <f t="shared" si="1"/>
        <v>0</v>
      </c>
      <c r="F59" s="91">
        <f>янв.22!F54+фев.22!F54+мар.22!F54+апр.22!F54+'май. 22'!F54+'июн. 22'!F54+июл.22!F54+авг.22!F54+сен.22!F54+окт.22!F54+ноя.22!F54+дек.22!F54</f>
        <v>13200</v>
      </c>
      <c r="G59" s="91">
        <f t="shared" si="0"/>
        <v>3300</v>
      </c>
      <c r="H59" s="92">
        <f>янв.22!E54</f>
        <v>1100</v>
      </c>
      <c r="I59" s="92">
        <f>фев.22!E54</f>
        <v>1100</v>
      </c>
      <c r="J59" s="92">
        <f>мар.22!E54</f>
        <v>1100</v>
      </c>
      <c r="K59" s="93">
        <f t="shared" si="2"/>
        <v>3300</v>
      </c>
      <c r="L59" s="92">
        <f>апр.22!E54</f>
        <v>1100</v>
      </c>
      <c r="M59" s="92">
        <f>'май. 22'!E54</f>
        <v>1100</v>
      </c>
      <c r="N59" s="92">
        <f>'июн. 22'!E54</f>
        <v>1100</v>
      </c>
      <c r="O59" s="93">
        <f t="shared" si="3"/>
        <v>3300</v>
      </c>
      <c r="P59" s="92">
        <f>июл.22!E54</f>
        <v>1100</v>
      </c>
      <c r="Q59" s="92">
        <f>авг.22!E54</f>
        <v>1100</v>
      </c>
      <c r="R59" s="92">
        <f>сен.22!E54</f>
        <v>1100</v>
      </c>
      <c r="S59" s="93">
        <f t="shared" si="5"/>
        <v>3300</v>
      </c>
      <c r="T59" s="92">
        <f>окт.22!E54</f>
        <v>1100</v>
      </c>
      <c r="U59" s="92">
        <f>ноя.22!E54</f>
        <v>1100</v>
      </c>
      <c r="V59" s="92">
        <f>дек.22!E54</f>
        <v>1100</v>
      </c>
    </row>
    <row r="60" spans="1:22">
      <c r="A60" s="6"/>
      <c r="B60" s="12"/>
      <c r="C60" s="64">
        <v>52</v>
      </c>
      <c r="D60" s="90">
        <v>-4400</v>
      </c>
      <c r="E60" s="90">
        <f t="shared" si="1"/>
        <v>-9900</v>
      </c>
      <c r="F60" s="91">
        <f>янв.22!F55+фев.22!F55+мар.22!F55+апр.22!F55+'май. 22'!F55+'июн. 22'!F55+июл.22!F55+авг.22!F55+сен.22!F55+окт.22!F55+ноя.22!F55+дек.22!F55</f>
        <v>7700</v>
      </c>
      <c r="G60" s="91">
        <f t="shared" si="0"/>
        <v>3300</v>
      </c>
      <c r="H60" s="92">
        <f>янв.22!E55</f>
        <v>1100</v>
      </c>
      <c r="I60" s="92">
        <f>фев.22!E55</f>
        <v>1100</v>
      </c>
      <c r="J60" s="92">
        <f>мар.22!E55</f>
        <v>1100</v>
      </c>
      <c r="K60" s="93">
        <f t="shared" si="2"/>
        <v>3300</v>
      </c>
      <c r="L60" s="92">
        <f>апр.22!E55</f>
        <v>1100</v>
      </c>
      <c r="M60" s="92">
        <f>'май. 22'!E55</f>
        <v>1100</v>
      </c>
      <c r="N60" s="92">
        <f>'июн. 22'!E55</f>
        <v>1100</v>
      </c>
      <c r="O60" s="93">
        <f t="shared" si="3"/>
        <v>3300</v>
      </c>
      <c r="P60" s="92">
        <f>июл.22!E55</f>
        <v>1100</v>
      </c>
      <c r="Q60" s="92">
        <f>авг.22!E55</f>
        <v>1100</v>
      </c>
      <c r="R60" s="92">
        <f>сен.22!E55</f>
        <v>1100</v>
      </c>
      <c r="S60" s="93">
        <f t="shared" si="5"/>
        <v>3300</v>
      </c>
      <c r="T60" s="92">
        <f>окт.22!E55</f>
        <v>1100</v>
      </c>
      <c r="U60" s="92">
        <f>ноя.22!E55</f>
        <v>1100</v>
      </c>
      <c r="V60" s="92">
        <f>дек.22!E55</f>
        <v>1100</v>
      </c>
    </row>
    <row r="61" spans="1:22">
      <c r="A61" s="6"/>
      <c r="B61" s="12"/>
      <c r="C61" s="64">
        <v>53</v>
      </c>
      <c r="D61" s="90">
        <v>3300</v>
      </c>
      <c r="E61" s="90">
        <f t="shared" si="1"/>
        <v>3300</v>
      </c>
      <c r="F61" s="91">
        <f>янв.22!F56+фев.22!F56+мар.22!F56+апр.22!F56+'май. 22'!F56+'июн. 22'!F56+июл.22!F56+авг.22!F56+сен.22!F56+окт.22!F56+ноя.22!F56+дек.22!F56</f>
        <v>13200</v>
      </c>
      <c r="G61" s="91">
        <f t="shared" si="0"/>
        <v>3300</v>
      </c>
      <c r="H61" s="92">
        <f>янв.22!E56</f>
        <v>1100</v>
      </c>
      <c r="I61" s="92">
        <f>фев.22!E56</f>
        <v>1100</v>
      </c>
      <c r="J61" s="92">
        <f>мар.22!E56</f>
        <v>1100</v>
      </c>
      <c r="K61" s="93">
        <f t="shared" si="2"/>
        <v>3300</v>
      </c>
      <c r="L61" s="92">
        <f>апр.22!E56</f>
        <v>1100</v>
      </c>
      <c r="M61" s="92">
        <f>'май. 22'!E56</f>
        <v>1100</v>
      </c>
      <c r="N61" s="92">
        <f>'июн. 22'!E56</f>
        <v>1100</v>
      </c>
      <c r="O61" s="93">
        <f t="shared" si="3"/>
        <v>3300</v>
      </c>
      <c r="P61" s="92">
        <f>июл.22!E56</f>
        <v>1100</v>
      </c>
      <c r="Q61" s="92">
        <f>авг.22!E56</f>
        <v>1100</v>
      </c>
      <c r="R61" s="92">
        <f>сен.22!E56</f>
        <v>1100</v>
      </c>
      <c r="S61" s="93">
        <f t="shared" si="5"/>
        <v>3300</v>
      </c>
      <c r="T61" s="92">
        <f>окт.22!E56</f>
        <v>1100</v>
      </c>
      <c r="U61" s="92">
        <f>ноя.22!E56</f>
        <v>1100</v>
      </c>
      <c r="V61" s="92">
        <f>дек.22!E56</f>
        <v>1100</v>
      </c>
    </row>
    <row r="62" spans="1:22">
      <c r="A62" s="6"/>
      <c r="B62" s="12"/>
      <c r="C62" s="64" t="s">
        <v>31</v>
      </c>
      <c r="D62" s="90">
        <v>700</v>
      </c>
      <c r="E62" s="90">
        <f t="shared" ref="E62" si="6">F62+D62-G62-K62-O62-S62</f>
        <v>-9500</v>
      </c>
      <c r="F62" s="91">
        <f>янв.22!F57+фев.22!F57+мар.22!F57+апр.22!F57+'май. 22'!F57+'июн. 22'!F57+июл.22!F57+авг.22!F57+сен.22!F57+окт.22!F57+ноя.22!F57+дек.22!F57</f>
        <v>3000</v>
      </c>
      <c r="G62" s="91">
        <f t="shared" ref="G62" si="7">H62+I62+J62</f>
        <v>3300</v>
      </c>
      <c r="H62" s="92">
        <f>янв.22!E57</f>
        <v>1100</v>
      </c>
      <c r="I62" s="92">
        <f>фев.22!E57</f>
        <v>1100</v>
      </c>
      <c r="J62" s="92">
        <f>мар.22!E57</f>
        <v>1100</v>
      </c>
      <c r="K62" s="93">
        <f t="shared" ref="K62" si="8">L62+M62+N62</f>
        <v>3300</v>
      </c>
      <c r="L62" s="92">
        <f>апр.22!E57</f>
        <v>1100</v>
      </c>
      <c r="M62" s="92">
        <f>'май. 22'!E57</f>
        <v>1100</v>
      </c>
      <c r="N62" s="92">
        <f>'июн. 22'!E57</f>
        <v>1100</v>
      </c>
      <c r="O62" s="93">
        <f t="shared" ref="O62" si="9">P62+Q62+R62</f>
        <v>3300</v>
      </c>
      <c r="P62" s="92">
        <f>июл.22!E57</f>
        <v>1100</v>
      </c>
      <c r="Q62" s="92">
        <f>авг.22!E57</f>
        <v>1100</v>
      </c>
      <c r="R62" s="92">
        <f>сен.22!E57</f>
        <v>1100</v>
      </c>
      <c r="S62" s="93">
        <f t="shared" ref="S62" si="10">T62+U62+V62</f>
        <v>3300</v>
      </c>
      <c r="T62" s="92">
        <f>окт.22!E57</f>
        <v>1100</v>
      </c>
      <c r="U62" s="92">
        <f>ноя.22!E57</f>
        <v>1100</v>
      </c>
      <c r="V62" s="92">
        <f>дек.22!E57</f>
        <v>1100</v>
      </c>
    </row>
    <row r="63" spans="1:22">
      <c r="A63" s="6"/>
      <c r="B63" s="12"/>
      <c r="C63" s="64">
        <v>54</v>
      </c>
      <c r="D63" s="90">
        <v>-13200</v>
      </c>
      <c r="E63" s="90">
        <f t="shared" si="1"/>
        <v>-15400</v>
      </c>
      <c r="F63" s="91">
        <f>янв.22!F58+фев.22!F58+мар.22!F58+апр.22!F58+'май. 22'!F58+'июн. 22'!F58+июл.22!F58+авг.22!F58+сен.22!F58+окт.22!F58+ноя.22!F58+дек.22!F58</f>
        <v>11000</v>
      </c>
      <c r="G63" s="91">
        <f t="shared" si="0"/>
        <v>3300</v>
      </c>
      <c r="H63" s="92">
        <f>янв.22!E58</f>
        <v>1100</v>
      </c>
      <c r="I63" s="92">
        <f>фев.22!E58</f>
        <v>1100</v>
      </c>
      <c r="J63" s="92">
        <f>мар.22!E58</f>
        <v>1100</v>
      </c>
      <c r="K63" s="93">
        <f t="shared" si="2"/>
        <v>3300</v>
      </c>
      <c r="L63" s="92">
        <f>апр.22!E58</f>
        <v>1100</v>
      </c>
      <c r="M63" s="92">
        <f>'май. 22'!E58</f>
        <v>1100</v>
      </c>
      <c r="N63" s="92">
        <f>'июн. 22'!E58</f>
        <v>1100</v>
      </c>
      <c r="O63" s="93">
        <f t="shared" si="3"/>
        <v>3300</v>
      </c>
      <c r="P63" s="92">
        <f>июл.22!E58</f>
        <v>1100</v>
      </c>
      <c r="Q63" s="92">
        <f>авг.22!E58</f>
        <v>1100</v>
      </c>
      <c r="R63" s="92">
        <f>сен.22!E58</f>
        <v>1100</v>
      </c>
      <c r="S63" s="93">
        <f t="shared" si="5"/>
        <v>3300</v>
      </c>
      <c r="T63" s="92">
        <f>окт.22!E58</f>
        <v>1100</v>
      </c>
      <c r="U63" s="92">
        <f>ноя.22!E58</f>
        <v>1100</v>
      </c>
      <c r="V63" s="92">
        <f>дек.22!E58</f>
        <v>1100</v>
      </c>
    </row>
    <row r="64" spans="1:22">
      <c r="A64" s="6"/>
      <c r="B64" s="12"/>
      <c r="C64" s="64">
        <v>55</v>
      </c>
      <c r="D64" s="90">
        <v>1100</v>
      </c>
      <c r="E64" s="90">
        <f t="shared" si="1"/>
        <v>2200</v>
      </c>
      <c r="F64" s="91">
        <f>янв.22!F59+фев.22!F59+мар.22!F59+апр.22!F59+'май. 22'!F59+'июн. 22'!F59+июл.22!F59+авг.22!F59+сен.22!F59+окт.22!F59+ноя.22!F59+дек.22!F59</f>
        <v>14300</v>
      </c>
      <c r="G64" s="91">
        <f t="shared" si="0"/>
        <v>3300</v>
      </c>
      <c r="H64" s="92">
        <f>янв.22!E59</f>
        <v>1100</v>
      </c>
      <c r="I64" s="92">
        <f>фев.22!E59</f>
        <v>1100</v>
      </c>
      <c r="J64" s="92">
        <f>мар.22!E59</f>
        <v>1100</v>
      </c>
      <c r="K64" s="93">
        <f t="shared" si="2"/>
        <v>3300</v>
      </c>
      <c r="L64" s="92">
        <f>апр.22!E59</f>
        <v>1100</v>
      </c>
      <c r="M64" s="92">
        <f>'май. 22'!E59</f>
        <v>1100</v>
      </c>
      <c r="N64" s="92">
        <f>'июн. 22'!E59</f>
        <v>1100</v>
      </c>
      <c r="O64" s="93">
        <f t="shared" si="3"/>
        <v>3300</v>
      </c>
      <c r="P64" s="92">
        <f>июл.22!E59</f>
        <v>1100</v>
      </c>
      <c r="Q64" s="92">
        <f>авг.22!E59</f>
        <v>1100</v>
      </c>
      <c r="R64" s="92">
        <f>сен.22!E59</f>
        <v>1100</v>
      </c>
      <c r="S64" s="93">
        <f t="shared" si="5"/>
        <v>3300</v>
      </c>
      <c r="T64" s="92">
        <f>окт.22!E59</f>
        <v>1100</v>
      </c>
      <c r="U64" s="92">
        <f>ноя.22!E59</f>
        <v>1100</v>
      </c>
      <c r="V64" s="92">
        <f>дек.22!E59</f>
        <v>1100</v>
      </c>
    </row>
    <row r="65" spans="1:22">
      <c r="A65" s="6"/>
      <c r="B65" s="12"/>
      <c r="C65" s="64">
        <v>56</v>
      </c>
      <c r="D65" s="90">
        <v>0</v>
      </c>
      <c r="E65" s="90">
        <f t="shared" si="1"/>
        <v>-1100</v>
      </c>
      <c r="F65" s="91">
        <f>янв.22!F60+фев.22!F60+мар.22!F60+апр.22!F60+'май. 22'!F60+'июн. 22'!F60+июл.22!F60+авг.22!F60+сен.22!F60+окт.22!F60+ноя.22!F60+дек.22!F60</f>
        <v>12100</v>
      </c>
      <c r="G65" s="91">
        <f t="shared" si="0"/>
        <v>3300</v>
      </c>
      <c r="H65" s="92">
        <f>янв.22!E60</f>
        <v>1100</v>
      </c>
      <c r="I65" s="92">
        <f>фев.22!E60</f>
        <v>1100</v>
      </c>
      <c r="J65" s="92">
        <f>мар.22!E60</f>
        <v>1100</v>
      </c>
      <c r="K65" s="93">
        <f t="shared" si="2"/>
        <v>3300</v>
      </c>
      <c r="L65" s="92">
        <f>апр.22!E60</f>
        <v>1100</v>
      </c>
      <c r="M65" s="92">
        <f>'май. 22'!E60</f>
        <v>1100</v>
      </c>
      <c r="N65" s="92">
        <f>'июн. 22'!E60</f>
        <v>1100</v>
      </c>
      <c r="O65" s="93">
        <f t="shared" si="3"/>
        <v>3300</v>
      </c>
      <c r="P65" s="92">
        <f>июл.22!E60</f>
        <v>1100</v>
      </c>
      <c r="Q65" s="92">
        <f>авг.22!E60</f>
        <v>1100</v>
      </c>
      <c r="R65" s="92">
        <f>сен.22!E60</f>
        <v>1100</v>
      </c>
      <c r="S65" s="93">
        <f>T65+U65+V65</f>
        <v>3300</v>
      </c>
      <c r="T65" s="92">
        <f>окт.22!E60</f>
        <v>1100</v>
      </c>
      <c r="U65" s="92">
        <f>ноя.22!E60</f>
        <v>1100</v>
      </c>
      <c r="V65" s="92">
        <f>дек.22!E60</f>
        <v>1100</v>
      </c>
    </row>
    <row r="66" spans="1:22">
      <c r="A66" s="6"/>
      <c r="B66" s="12"/>
      <c r="C66" s="64">
        <v>57</v>
      </c>
      <c r="D66" s="90">
        <v>-1100</v>
      </c>
      <c r="E66" s="90">
        <f t="shared" si="1"/>
        <v>-3300</v>
      </c>
      <c r="F66" s="91">
        <f>янв.22!F61+фев.22!F61+мар.22!F61+апр.22!F61+'май. 22'!F61+'июн. 22'!F61+июл.22!F61+авг.22!F61+сен.22!F61+окт.22!F61+ноя.22!F61+дек.22!F61</f>
        <v>11000</v>
      </c>
      <c r="G66" s="91">
        <f t="shared" si="0"/>
        <v>3300</v>
      </c>
      <c r="H66" s="92">
        <f>янв.22!E61</f>
        <v>1100</v>
      </c>
      <c r="I66" s="92">
        <f>фев.22!E61</f>
        <v>1100</v>
      </c>
      <c r="J66" s="92">
        <f>мар.22!E61</f>
        <v>1100</v>
      </c>
      <c r="K66" s="93">
        <f t="shared" si="2"/>
        <v>3300</v>
      </c>
      <c r="L66" s="92">
        <f>апр.22!E61</f>
        <v>1100</v>
      </c>
      <c r="M66" s="92">
        <f>'май. 22'!E61</f>
        <v>1100</v>
      </c>
      <c r="N66" s="92">
        <f>'июн. 22'!E61</f>
        <v>1100</v>
      </c>
      <c r="O66" s="93">
        <f t="shared" si="3"/>
        <v>3300</v>
      </c>
      <c r="P66" s="92">
        <f>июл.22!E61</f>
        <v>1100</v>
      </c>
      <c r="Q66" s="92">
        <f>авг.22!E61</f>
        <v>1100</v>
      </c>
      <c r="R66" s="92">
        <f>сен.22!E61</f>
        <v>1100</v>
      </c>
      <c r="S66" s="93">
        <f t="shared" si="5"/>
        <v>3300</v>
      </c>
      <c r="T66" s="92">
        <f>окт.22!E61</f>
        <v>1100</v>
      </c>
      <c r="U66" s="92">
        <f>ноя.22!E61</f>
        <v>1100</v>
      </c>
      <c r="V66" s="92">
        <f>дек.22!E61</f>
        <v>1100</v>
      </c>
    </row>
    <row r="67" spans="1:22">
      <c r="A67" s="6"/>
      <c r="B67" s="139" t="s">
        <v>18</v>
      </c>
      <c r="C67" s="64">
        <v>58</v>
      </c>
      <c r="D67" s="90">
        <v>-6000</v>
      </c>
      <c r="E67" s="90">
        <f t="shared" si="1"/>
        <v>-11500</v>
      </c>
      <c r="F67" s="91">
        <f>янв.22!F62+фев.22!F62+мар.22!F62+апр.22!F62+'май. 22'!F62+'июн. 22'!F62+июл.22!F62+авг.22!F62+сен.22!F62+окт.22!F62+ноя.22!F62+дек.22!F62</f>
        <v>7700</v>
      </c>
      <c r="G67" s="91">
        <f t="shared" si="0"/>
        <v>3300</v>
      </c>
      <c r="H67" s="92">
        <f>янв.22!E62</f>
        <v>1100</v>
      </c>
      <c r="I67" s="92">
        <f>фев.22!E62</f>
        <v>1100</v>
      </c>
      <c r="J67" s="92">
        <f>мар.22!E62</f>
        <v>1100</v>
      </c>
      <c r="K67" s="93">
        <f t="shared" si="2"/>
        <v>3300</v>
      </c>
      <c r="L67" s="92">
        <f>апр.22!E62</f>
        <v>1100</v>
      </c>
      <c r="M67" s="92">
        <f>'май. 22'!E62</f>
        <v>1100</v>
      </c>
      <c r="N67" s="92">
        <f>'июн. 22'!E62</f>
        <v>1100</v>
      </c>
      <c r="O67" s="93">
        <f t="shared" si="3"/>
        <v>3300</v>
      </c>
      <c r="P67" s="92">
        <f>июл.22!E62</f>
        <v>1100</v>
      </c>
      <c r="Q67" s="92">
        <f>авг.22!E62</f>
        <v>1100</v>
      </c>
      <c r="R67" s="92">
        <f>сен.22!E62</f>
        <v>1100</v>
      </c>
      <c r="S67" s="93">
        <f t="shared" si="5"/>
        <v>3300</v>
      </c>
      <c r="T67" s="92">
        <f>окт.22!E62</f>
        <v>1100</v>
      </c>
      <c r="U67" s="92">
        <f>ноя.22!E62</f>
        <v>1100</v>
      </c>
      <c r="V67" s="92">
        <f>дек.22!E62</f>
        <v>1100</v>
      </c>
    </row>
    <row r="68" spans="1:22">
      <c r="A68" s="6"/>
      <c r="B68" s="139" t="s">
        <v>18</v>
      </c>
      <c r="C68" s="64">
        <v>59</v>
      </c>
      <c r="D68" s="90">
        <v>-13500</v>
      </c>
      <c r="E68" s="90">
        <f t="shared" si="1"/>
        <v>-26700</v>
      </c>
      <c r="F68" s="91">
        <f>янв.22!F63+фев.22!F63+мар.22!F63+апр.22!F63+'май. 22'!F63+'июн. 22'!F63+июл.22!F63+авг.22!F63+сен.22!F63+окт.22!F63+ноя.22!F63+дек.22!F63</f>
        <v>0</v>
      </c>
      <c r="G68" s="91">
        <f t="shared" si="0"/>
        <v>3300</v>
      </c>
      <c r="H68" s="92">
        <f>янв.22!E63</f>
        <v>1100</v>
      </c>
      <c r="I68" s="92">
        <f>фев.22!E63</f>
        <v>1100</v>
      </c>
      <c r="J68" s="92">
        <f>мар.22!E63</f>
        <v>1100</v>
      </c>
      <c r="K68" s="93">
        <f t="shared" si="2"/>
        <v>3300</v>
      </c>
      <c r="L68" s="92">
        <f>апр.22!E63</f>
        <v>1100</v>
      </c>
      <c r="M68" s="92">
        <f>'май. 22'!E63</f>
        <v>1100</v>
      </c>
      <c r="N68" s="92">
        <f>'июн. 22'!E63</f>
        <v>1100</v>
      </c>
      <c r="O68" s="93">
        <f t="shared" si="3"/>
        <v>3300</v>
      </c>
      <c r="P68" s="92">
        <f>июл.22!E63</f>
        <v>1100</v>
      </c>
      <c r="Q68" s="92">
        <f>авг.22!E63</f>
        <v>1100</v>
      </c>
      <c r="R68" s="92">
        <f>сен.22!E64</f>
        <v>1100</v>
      </c>
      <c r="S68" s="93">
        <f t="shared" si="5"/>
        <v>3300</v>
      </c>
      <c r="T68" s="92">
        <f>окт.22!E64</f>
        <v>1100</v>
      </c>
      <c r="U68" s="92">
        <f>ноя.22!E64</f>
        <v>1100</v>
      </c>
      <c r="V68" s="92">
        <f>дек.22!E64</f>
        <v>1100</v>
      </c>
    </row>
    <row r="69" spans="1:22">
      <c r="A69" s="6"/>
      <c r="B69" s="139" t="s">
        <v>18</v>
      </c>
      <c r="C69" s="64">
        <v>60</v>
      </c>
      <c r="D69" s="90">
        <v>-43000</v>
      </c>
      <c r="E69" s="90">
        <f t="shared" si="1"/>
        <v>-56200</v>
      </c>
      <c r="F69" s="91">
        <f>янв.22!F64+фев.22!F64+мар.22!F64+апр.22!F64+'май. 22'!F64+'июн. 22'!F64+июл.22!F64+авг.22!F64+сен.22!F64+окт.22!F64+ноя.22!F64+дек.22!F64</f>
        <v>0</v>
      </c>
      <c r="G69" s="91">
        <f t="shared" si="0"/>
        <v>3300</v>
      </c>
      <c r="H69" s="92">
        <f>янв.22!E64</f>
        <v>1100</v>
      </c>
      <c r="I69" s="92">
        <f>фев.22!E64</f>
        <v>1100</v>
      </c>
      <c r="J69" s="92">
        <f>мар.22!E64</f>
        <v>1100</v>
      </c>
      <c r="K69" s="93">
        <f t="shared" si="2"/>
        <v>3300</v>
      </c>
      <c r="L69" s="92">
        <f>апр.22!E64</f>
        <v>1100</v>
      </c>
      <c r="M69" s="92">
        <f>'май. 22'!E64</f>
        <v>1100</v>
      </c>
      <c r="N69" s="92">
        <f>'июн. 22'!E64</f>
        <v>1100</v>
      </c>
      <c r="O69" s="93">
        <f t="shared" si="3"/>
        <v>3300</v>
      </c>
      <c r="P69" s="92">
        <f>июл.22!E64</f>
        <v>1100</v>
      </c>
      <c r="Q69" s="92">
        <f>авг.22!E64</f>
        <v>1100</v>
      </c>
      <c r="R69" s="92">
        <f>сен.22!E64</f>
        <v>1100</v>
      </c>
      <c r="S69" s="93">
        <f t="shared" si="5"/>
        <v>3300</v>
      </c>
      <c r="T69" s="92">
        <f>окт.22!E64</f>
        <v>1100</v>
      </c>
      <c r="U69" s="92">
        <f>ноя.22!E64</f>
        <v>1100</v>
      </c>
      <c r="V69" s="92">
        <f>дек.22!E64</f>
        <v>1100</v>
      </c>
    </row>
    <row r="70" spans="1:22">
      <c r="A70" s="6"/>
      <c r="B70" s="12"/>
      <c r="C70" s="64">
        <v>61</v>
      </c>
      <c r="D70" s="90">
        <v>-16300</v>
      </c>
      <c r="E70" s="90">
        <f t="shared" si="1"/>
        <v>0</v>
      </c>
      <c r="F70" s="91">
        <f>янв.22!F65+фев.22!F65+мар.22!F65+апр.22!F65+'май. 22'!F65+'июн. 22'!F65+июл.22!F65+авг.22!F65+сен.22!F65+окт.22!F65+ноя.22!F65+дек.22!F65</f>
        <v>29500</v>
      </c>
      <c r="G70" s="91">
        <f t="shared" si="0"/>
        <v>3300</v>
      </c>
      <c r="H70" s="92">
        <f>янв.22!E65</f>
        <v>1100</v>
      </c>
      <c r="I70" s="92">
        <f>фев.22!E65</f>
        <v>1100</v>
      </c>
      <c r="J70" s="92">
        <f>мар.22!E65</f>
        <v>1100</v>
      </c>
      <c r="K70" s="93">
        <f t="shared" si="2"/>
        <v>3300</v>
      </c>
      <c r="L70" s="92">
        <f>апр.22!E65</f>
        <v>1100</v>
      </c>
      <c r="M70" s="92">
        <f>'май. 22'!E65</f>
        <v>1100</v>
      </c>
      <c r="N70" s="92">
        <f>'июн. 22'!E65</f>
        <v>1100</v>
      </c>
      <c r="O70" s="93">
        <f t="shared" si="3"/>
        <v>3300</v>
      </c>
      <c r="P70" s="92">
        <f>июл.22!E65</f>
        <v>1100</v>
      </c>
      <c r="Q70" s="92">
        <f>авг.22!E65</f>
        <v>1100</v>
      </c>
      <c r="R70" s="92">
        <f>сен.22!E65</f>
        <v>1100</v>
      </c>
      <c r="S70" s="93">
        <f t="shared" si="5"/>
        <v>3300</v>
      </c>
      <c r="T70" s="92">
        <f>окт.22!E65</f>
        <v>1100</v>
      </c>
      <c r="U70" s="92">
        <f>ноя.22!E65</f>
        <v>1100</v>
      </c>
      <c r="V70" s="92">
        <f>дек.22!E65</f>
        <v>1100</v>
      </c>
    </row>
    <row r="71" spans="1:22">
      <c r="A71" s="6"/>
      <c r="B71" s="12"/>
      <c r="C71" s="64">
        <v>62</v>
      </c>
      <c r="D71" s="90">
        <v>0</v>
      </c>
      <c r="E71" s="90">
        <f t="shared" si="1"/>
        <v>-1100</v>
      </c>
      <c r="F71" s="91">
        <f>янв.22!F66+фев.22!F66+мар.22!F66+апр.22!F66+'май. 22'!F66+'июн. 22'!F66+июл.22!F66+авг.22!F66+сен.22!F66+окт.22!F66+ноя.22!F66+дек.22!F66</f>
        <v>12100</v>
      </c>
      <c r="G71" s="91">
        <f t="shared" si="0"/>
        <v>3300</v>
      </c>
      <c r="H71" s="92">
        <f>янв.22!E66</f>
        <v>1100</v>
      </c>
      <c r="I71" s="92">
        <f>фев.22!E66</f>
        <v>1100</v>
      </c>
      <c r="J71" s="92">
        <f>мар.22!E66</f>
        <v>1100</v>
      </c>
      <c r="K71" s="93">
        <f t="shared" si="2"/>
        <v>3300</v>
      </c>
      <c r="L71" s="92">
        <f>апр.22!E66</f>
        <v>1100</v>
      </c>
      <c r="M71" s="92">
        <f>'май. 22'!E66</f>
        <v>1100</v>
      </c>
      <c r="N71" s="92">
        <f>'июн. 22'!E66</f>
        <v>1100</v>
      </c>
      <c r="O71" s="93">
        <f t="shared" si="3"/>
        <v>3300</v>
      </c>
      <c r="P71" s="92">
        <f>июл.22!E66</f>
        <v>1100</v>
      </c>
      <c r="Q71" s="92">
        <f>авг.22!E66</f>
        <v>1100</v>
      </c>
      <c r="R71" s="92">
        <f>сен.22!E66</f>
        <v>1100</v>
      </c>
      <c r="S71" s="93">
        <f t="shared" si="5"/>
        <v>3300</v>
      </c>
      <c r="T71" s="92">
        <f>окт.22!E66</f>
        <v>1100</v>
      </c>
      <c r="U71" s="92">
        <f>ноя.22!E66</f>
        <v>1100</v>
      </c>
      <c r="V71" s="92">
        <f>дек.22!E66</f>
        <v>1100</v>
      </c>
    </row>
    <row r="72" spans="1:22">
      <c r="A72" s="6"/>
      <c r="B72" s="12"/>
      <c r="C72" s="64">
        <v>63</v>
      </c>
      <c r="D72" s="90">
        <v>-16500</v>
      </c>
      <c r="E72" s="90">
        <f t="shared" si="1"/>
        <v>-9700</v>
      </c>
      <c r="F72" s="91">
        <f>янв.22!F67+фев.22!F67+мар.22!F67+апр.22!F67+'май. 22'!F67+'июн. 22'!F67+июл.22!F67+авг.22!F67+сен.22!F67+окт.22!F67+ноя.22!F67+дек.22!F67</f>
        <v>20000</v>
      </c>
      <c r="G72" s="91">
        <f t="shared" si="0"/>
        <v>3300</v>
      </c>
      <c r="H72" s="92">
        <f>янв.22!E67</f>
        <v>1100</v>
      </c>
      <c r="I72" s="92">
        <f>фев.22!E67</f>
        <v>1100</v>
      </c>
      <c r="J72" s="92">
        <f>мар.22!E67</f>
        <v>1100</v>
      </c>
      <c r="K72" s="93">
        <f t="shared" si="2"/>
        <v>3300</v>
      </c>
      <c r="L72" s="92">
        <f>апр.22!E67</f>
        <v>1100</v>
      </c>
      <c r="M72" s="92">
        <f>'май. 22'!E67</f>
        <v>1100</v>
      </c>
      <c r="N72" s="92">
        <f>'июн. 22'!E67</f>
        <v>1100</v>
      </c>
      <c r="O72" s="93">
        <f t="shared" si="3"/>
        <v>3300</v>
      </c>
      <c r="P72" s="92">
        <f>июл.22!E67</f>
        <v>1100</v>
      </c>
      <c r="Q72" s="92">
        <f>авг.22!E67</f>
        <v>1100</v>
      </c>
      <c r="R72" s="92">
        <f>сен.22!E67</f>
        <v>1100</v>
      </c>
      <c r="S72" s="93">
        <f t="shared" si="5"/>
        <v>3300</v>
      </c>
      <c r="T72" s="92">
        <f>окт.22!E67</f>
        <v>1100</v>
      </c>
      <c r="U72" s="92">
        <f>ноя.22!E67</f>
        <v>1100</v>
      </c>
      <c r="V72" s="92">
        <f>дек.22!E67</f>
        <v>1100</v>
      </c>
    </row>
    <row r="73" spans="1:22">
      <c r="A73" s="6"/>
      <c r="B73" s="139" t="s">
        <v>18</v>
      </c>
      <c r="C73" s="11">
        <v>64</v>
      </c>
      <c r="D73" s="90">
        <v>-13200</v>
      </c>
      <c r="E73" s="90">
        <f t="shared" si="1"/>
        <v>-26400</v>
      </c>
      <c r="F73" s="91">
        <f>янв.22!F68+фев.22!F68+мар.22!F68+апр.22!F68+'май. 22'!F68+'июн. 22'!F68+июл.22!F68+авг.22!F68+сен.22!F68+окт.22!F68+ноя.22!F68+дек.22!F68</f>
        <v>0</v>
      </c>
      <c r="G73" s="91">
        <f t="shared" si="0"/>
        <v>3300</v>
      </c>
      <c r="H73" s="92">
        <f>янв.22!E68</f>
        <v>1100</v>
      </c>
      <c r="I73" s="92">
        <f>фев.22!E68</f>
        <v>1100</v>
      </c>
      <c r="J73" s="92">
        <f>мар.22!E68</f>
        <v>1100</v>
      </c>
      <c r="K73" s="93">
        <f t="shared" si="2"/>
        <v>3300</v>
      </c>
      <c r="L73" s="92">
        <f>апр.22!E68</f>
        <v>1100</v>
      </c>
      <c r="M73" s="92">
        <f>'май. 22'!E68</f>
        <v>1100</v>
      </c>
      <c r="N73" s="92">
        <f>'июн. 22'!E68</f>
        <v>1100</v>
      </c>
      <c r="O73" s="93">
        <f t="shared" si="3"/>
        <v>3300</v>
      </c>
      <c r="P73" s="92">
        <f>июл.22!E68</f>
        <v>1100</v>
      </c>
      <c r="Q73" s="92">
        <f>авг.22!E68</f>
        <v>1100</v>
      </c>
      <c r="R73" s="92">
        <f>сен.22!E68</f>
        <v>1100</v>
      </c>
      <c r="S73" s="93">
        <f t="shared" si="5"/>
        <v>3300</v>
      </c>
      <c r="T73" s="92">
        <f>окт.22!E68</f>
        <v>1100</v>
      </c>
      <c r="U73" s="92">
        <f>ноя.22!E68</f>
        <v>1100</v>
      </c>
      <c r="V73" s="92">
        <f>дек.22!E68</f>
        <v>1100</v>
      </c>
    </row>
    <row r="74" spans="1:22">
      <c r="A74" s="6"/>
      <c r="B74" s="139" t="s">
        <v>18</v>
      </c>
      <c r="C74" s="122">
        <v>65</v>
      </c>
      <c r="D74" s="90">
        <v>-45000</v>
      </c>
      <c r="E74" s="90">
        <f t="shared" si="1"/>
        <v>-58200</v>
      </c>
      <c r="F74" s="91">
        <f>янв.22!F69+фев.22!F69+мар.22!F69+апр.22!F69+'май. 22'!F69+'июн. 22'!F69+июл.22!F69+авг.22!F69+сен.22!F69+окт.22!F69+ноя.22!F69+дек.22!F69</f>
        <v>0</v>
      </c>
      <c r="G74" s="91">
        <f t="shared" si="0"/>
        <v>3300</v>
      </c>
      <c r="H74" s="92">
        <f>янв.22!E69</f>
        <v>1100</v>
      </c>
      <c r="I74" s="92">
        <f>фев.22!E69</f>
        <v>1100</v>
      </c>
      <c r="J74" s="92">
        <f>мар.22!E69</f>
        <v>1100</v>
      </c>
      <c r="K74" s="93">
        <f t="shared" si="2"/>
        <v>3300</v>
      </c>
      <c r="L74" s="92">
        <f>апр.22!E69</f>
        <v>1100</v>
      </c>
      <c r="M74" s="92">
        <f>'май. 22'!E69</f>
        <v>1100</v>
      </c>
      <c r="N74" s="92">
        <f>'июн. 22'!E69</f>
        <v>1100</v>
      </c>
      <c r="O74" s="93">
        <f t="shared" si="3"/>
        <v>3300</v>
      </c>
      <c r="P74" s="92">
        <f>июл.22!E69</f>
        <v>1100</v>
      </c>
      <c r="Q74" s="92">
        <f>авг.22!E69</f>
        <v>1100</v>
      </c>
      <c r="R74" s="92">
        <f>сен.22!E69</f>
        <v>1100</v>
      </c>
      <c r="S74" s="93">
        <f t="shared" si="5"/>
        <v>3300</v>
      </c>
      <c r="T74" s="92">
        <f>окт.22!E69</f>
        <v>1100</v>
      </c>
      <c r="U74" s="92">
        <f>ноя.22!E69</f>
        <v>1100</v>
      </c>
      <c r="V74" s="92">
        <f>дек.22!E69</f>
        <v>1100</v>
      </c>
    </row>
    <row r="75" spans="1:22">
      <c r="A75" s="12"/>
      <c r="B75" s="12"/>
      <c r="C75" s="64">
        <v>66</v>
      </c>
      <c r="D75" s="90">
        <v>-3300</v>
      </c>
      <c r="E75" s="90">
        <f t="shared" ref="E75:E138" si="11">F75+D75-G75-K75-O75-S75</f>
        <v>-6600</v>
      </c>
      <c r="F75" s="91">
        <f>янв.22!F70+фев.22!F70+мар.22!F70+апр.22!F70+'май. 22'!F70+'июн. 22'!F70+июл.22!F70+авг.22!F70+сен.22!F70+окт.22!F70+ноя.22!F70+дек.22!F70</f>
        <v>9900</v>
      </c>
      <c r="G75" s="91">
        <f t="shared" si="0"/>
        <v>3300</v>
      </c>
      <c r="H75" s="92">
        <f>янв.22!E70</f>
        <v>1100</v>
      </c>
      <c r="I75" s="92">
        <f>фев.22!E70</f>
        <v>1100</v>
      </c>
      <c r="J75" s="92">
        <f>мар.22!E70</f>
        <v>1100</v>
      </c>
      <c r="K75" s="93">
        <f t="shared" si="2"/>
        <v>3300</v>
      </c>
      <c r="L75" s="92">
        <f>апр.22!E70</f>
        <v>1100</v>
      </c>
      <c r="M75" s="92">
        <f>'май. 22'!E70</f>
        <v>1100</v>
      </c>
      <c r="N75" s="92">
        <f>'июн. 22'!E70</f>
        <v>1100</v>
      </c>
      <c r="O75" s="93">
        <f t="shared" si="3"/>
        <v>3300</v>
      </c>
      <c r="P75" s="92">
        <f>июл.22!E70</f>
        <v>1100</v>
      </c>
      <c r="Q75" s="92">
        <f>авг.22!E70</f>
        <v>1100</v>
      </c>
      <c r="R75" s="92">
        <f>сен.22!E70</f>
        <v>1100</v>
      </c>
      <c r="S75" s="93">
        <f t="shared" si="5"/>
        <v>3300</v>
      </c>
      <c r="T75" s="92">
        <f>окт.22!E70</f>
        <v>1100</v>
      </c>
      <c r="U75" s="92">
        <f>ноя.22!E70</f>
        <v>1100</v>
      </c>
      <c r="V75" s="92">
        <f>дек.22!E70</f>
        <v>1100</v>
      </c>
    </row>
    <row r="76" spans="1:22">
      <c r="A76" s="12"/>
      <c r="B76" s="12"/>
      <c r="C76" s="64">
        <v>67.680000000000007</v>
      </c>
      <c r="D76" s="90">
        <v>-8800</v>
      </c>
      <c r="E76" s="90">
        <f t="shared" si="11"/>
        <v>0</v>
      </c>
      <c r="F76" s="91">
        <f>янв.22!F71+фев.22!F71+мар.22!F71+апр.22!F71+'май. 22'!F71+'июн. 22'!F71+июл.22!F71+авг.22!F71+сен.22!F71+окт.22!F71+ноя.22!F71+дек.22!F71</f>
        <v>22000</v>
      </c>
      <c r="G76" s="91">
        <f t="shared" ref="G76:G140" si="12">H76+I76+J76</f>
        <v>3300</v>
      </c>
      <c r="H76" s="92">
        <f>янв.22!E71</f>
        <v>1100</v>
      </c>
      <c r="I76" s="92">
        <f>фев.22!E71</f>
        <v>1100</v>
      </c>
      <c r="J76" s="92">
        <f>мар.22!E71</f>
        <v>1100</v>
      </c>
      <c r="K76" s="93">
        <f t="shared" ref="K76:K140" si="13">L76+M76+N76</f>
        <v>3300</v>
      </c>
      <c r="L76" s="92">
        <f>апр.22!E71</f>
        <v>1100</v>
      </c>
      <c r="M76" s="92">
        <f>'май. 22'!E71</f>
        <v>1100</v>
      </c>
      <c r="N76" s="92">
        <f>'июн. 22'!E71</f>
        <v>1100</v>
      </c>
      <c r="O76" s="93">
        <f t="shared" ref="O76:O140" si="14">P76+Q76+R76</f>
        <v>3300</v>
      </c>
      <c r="P76" s="92">
        <f>июл.22!E71</f>
        <v>1100</v>
      </c>
      <c r="Q76" s="92">
        <f>авг.22!E71</f>
        <v>1100</v>
      </c>
      <c r="R76" s="92">
        <f>сен.22!E71</f>
        <v>1100</v>
      </c>
      <c r="S76" s="93">
        <f t="shared" si="5"/>
        <v>3300</v>
      </c>
      <c r="T76" s="92">
        <f>окт.22!E71</f>
        <v>1100</v>
      </c>
      <c r="U76" s="92">
        <f>ноя.22!E71</f>
        <v>1100</v>
      </c>
      <c r="V76" s="92">
        <f>дек.22!E71</f>
        <v>1100</v>
      </c>
    </row>
    <row r="77" spans="1:22">
      <c r="A77" s="6"/>
      <c r="B77" s="139" t="s">
        <v>18</v>
      </c>
      <c r="C77" s="64">
        <v>69</v>
      </c>
      <c r="D77" s="90">
        <v>-21000</v>
      </c>
      <c r="E77" s="90">
        <f t="shared" si="11"/>
        <v>-34200</v>
      </c>
      <c r="F77" s="91">
        <f>янв.22!F72+фев.22!F72+мар.22!F72+апр.22!F72+'май. 22'!F72+'июн. 22'!F72+июл.22!F72+авг.22!F72+сен.22!F72+окт.22!F72+ноя.22!F72+дек.22!F72</f>
        <v>0</v>
      </c>
      <c r="G77" s="91">
        <f t="shared" si="12"/>
        <v>3300</v>
      </c>
      <c r="H77" s="92">
        <f>янв.22!E72</f>
        <v>1100</v>
      </c>
      <c r="I77" s="92">
        <f>фев.22!E72</f>
        <v>1100</v>
      </c>
      <c r="J77" s="92">
        <f>мар.22!E72</f>
        <v>1100</v>
      </c>
      <c r="K77" s="93">
        <f t="shared" si="13"/>
        <v>3300</v>
      </c>
      <c r="L77" s="92">
        <f>апр.22!E72</f>
        <v>1100</v>
      </c>
      <c r="M77" s="92">
        <f>'май. 22'!E72</f>
        <v>1100</v>
      </c>
      <c r="N77" s="92">
        <f>'июн. 22'!E72</f>
        <v>1100</v>
      </c>
      <c r="O77" s="93">
        <f t="shared" si="14"/>
        <v>3300</v>
      </c>
      <c r="P77" s="92">
        <f>июл.22!E72</f>
        <v>1100</v>
      </c>
      <c r="Q77" s="92">
        <f>авг.22!E72</f>
        <v>1100</v>
      </c>
      <c r="R77" s="92">
        <f>сен.22!E72</f>
        <v>1100</v>
      </c>
      <c r="S77" s="93">
        <f t="shared" si="5"/>
        <v>3300</v>
      </c>
      <c r="T77" s="92">
        <f>окт.22!E72</f>
        <v>1100</v>
      </c>
      <c r="U77" s="92">
        <f>ноя.22!E72</f>
        <v>1100</v>
      </c>
      <c r="V77" s="92">
        <f>дек.22!E72</f>
        <v>1100</v>
      </c>
    </row>
    <row r="78" spans="1:22">
      <c r="A78" s="24"/>
      <c r="B78" s="12"/>
      <c r="C78" s="64">
        <v>70</v>
      </c>
      <c r="D78" s="90">
        <v>4000</v>
      </c>
      <c r="E78" s="90">
        <f t="shared" si="11"/>
        <v>4000</v>
      </c>
      <c r="F78" s="91">
        <f>янв.22!F73+фев.22!F73+мар.22!F73+апр.22!F73+'май. 22'!F73+'июн. 22'!F73+июл.22!F73+авг.22!F73+сен.22!F73+окт.22!F73+ноя.22!F73+дек.22!F73</f>
        <v>13200</v>
      </c>
      <c r="G78" s="91">
        <f t="shared" si="12"/>
        <v>3300</v>
      </c>
      <c r="H78" s="92">
        <f>янв.22!E73</f>
        <v>1100</v>
      </c>
      <c r="I78" s="92">
        <f>фев.22!E73</f>
        <v>1100</v>
      </c>
      <c r="J78" s="92">
        <f>мар.22!E73</f>
        <v>1100</v>
      </c>
      <c r="K78" s="93">
        <f t="shared" si="13"/>
        <v>3300</v>
      </c>
      <c r="L78" s="92">
        <f>апр.22!E73</f>
        <v>1100</v>
      </c>
      <c r="M78" s="92">
        <f>'май. 22'!E73</f>
        <v>1100</v>
      </c>
      <c r="N78" s="92">
        <f>'июн. 22'!E73</f>
        <v>1100</v>
      </c>
      <c r="O78" s="93">
        <f t="shared" si="14"/>
        <v>3300</v>
      </c>
      <c r="P78" s="92">
        <f>июл.22!E73</f>
        <v>1100</v>
      </c>
      <c r="Q78" s="92">
        <f>авг.22!E73</f>
        <v>1100</v>
      </c>
      <c r="R78" s="92">
        <f>сен.22!E73</f>
        <v>1100</v>
      </c>
      <c r="S78" s="93">
        <f t="shared" ref="S78:S142" si="15">T78+U78+V78</f>
        <v>3300</v>
      </c>
      <c r="T78" s="92">
        <f>окт.22!E73</f>
        <v>1100</v>
      </c>
      <c r="U78" s="92">
        <f>ноя.22!E73</f>
        <v>1100</v>
      </c>
      <c r="V78" s="92">
        <f>дек.22!E73</f>
        <v>1100</v>
      </c>
    </row>
    <row r="79" spans="1:22">
      <c r="A79" s="23"/>
      <c r="B79" s="12"/>
      <c r="C79" s="64">
        <v>71</v>
      </c>
      <c r="D79" s="90">
        <v>200</v>
      </c>
      <c r="E79" s="90">
        <f t="shared" si="11"/>
        <v>3000</v>
      </c>
      <c r="F79" s="91">
        <f>янв.22!F74+фев.22!F74+мар.22!F74+апр.22!F74+'май. 22'!F74+'июн. 22'!F74+июл.22!F74+авг.22!F74+сен.22!F74+окт.22!F74+ноя.22!F74+дек.22!F74</f>
        <v>16000</v>
      </c>
      <c r="G79" s="91">
        <f t="shared" si="12"/>
        <v>3300</v>
      </c>
      <c r="H79" s="92">
        <f>янв.22!E74</f>
        <v>1100</v>
      </c>
      <c r="I79" s="92">
        <f>фев.22!E74</f>
        <v>1100</v>
      </c>
      <c r="J79" s="92">
        <f>мар.22!E74</f>
        <v>1100</v>
      </c>
      <c r="K79" s="93">
        <f t="shared" si="13"/>
        <v>3300</v>
      </c>
      <c r="L79" s="92">
        <f>апр.22!E74</f>
        <v>1100</v>
      </c>
      <c r="M79" s="92">
        <f>'май. 22'!E74</f>
        <v>1100</v>
      </c>
      <c r="N79" s="92">
        <f>'июн. 22'!E74</f>
        <v>1100</v>
      </c>
      <c r="O79" s="93">
        <f t="shared" si="14"/>
        <v>3300</v>
      </c>
      <c r="P79" s="92">
        <f>июл.22!E74</f>
        <v>1100</v>
      </c>
      <c r="Q79" s="92">
        <f>авг.22!E74</f>
        <v>1100</v>
      </c>
      <c r="R79" s="92">
        <f>сен.22!E74</f>
        <v>1100</v>
      </c>
      <c r="S79" s="93">
        <f t="shared" si="15"/>
        <v>3300</v>
      </c>
      <c r="T79" s="92">
        <f>окт.22!E74</f>
        <v>1100</v>
      </c>
      <c r="U79" s="92">
        <f>ноя.22!E74</f>
        <v>1100</v>
      </c>
      <c r="V79" s="92">
        <f>дек.22!E74</f>
        <v>1100</v>
      </c>
    </row>
    <row r="80" spans="1:22">
      <c r="A80" s="6"/>
      <c r="B80" s="12"/>
      <c r="C80" s="64">
        <v>72</v>
      </c>
      <c r="D80" s="90">
        <v>-100</v>
      </c>
      <c r="E80" s="90">
        <f t="shared" si="11"/>
        <v>-1200</v>
      </c>
      <c r="F80" s="91">
        <f>янв.22!F75+фев.22!F75+мар.22!F75+апр.22!F75+'май. 22'!F75+'июн. 22'!F75+июл.22!F75+авг.22!F75+сен.22!F75+окт.22!F76+ноя.22!F75+дек.22!F75</f>
        <v>12100</v>
      </c>
      <c r="G80" s="91">
        <f t="shared" si="12"/>
        <v>3300</v>
      </c>
      <c r="H80" s="92">
        <f>янв.22!E75</f>
        <v>1100</v>
      </c>
      <c r="I80" s="92">
        <f>фев.22!E75</f>
        <v>1100</v>
      </c>
      <c r="J80" s="92">
        <f>мар.22!E75</f>
        <v>1100</v>
      </c>
      <c r="K80" s="93">
        <f t="shared" si="13"/>
        <v>3300</v>
      </c>
      <c r="L80" s="92">
        <f>апр.22!E75</f>
        <v>1100</v>
      </c>
      <c r="M80" s="92">
        <f>'май. 22'!E75</f>
        <v>1100</v>
      </c>
      <c r="N80" s="92">
        <f>'июн. 22'!E75</f>
        <v>1100</v>
      </c>
      <c r="O80" s="93">
        <f t="shared" si="14"/>
        <v>3300</v>
      </c>
      <c r="P80" s="92">
        <f>июл.22!E75</f>
        <v>1100</v>
      </c>
      <c r="Q80" s="92">
        <f>авг.22!E75</f>
        <v>1100</v>
      </c>
      <c r="R80" s="92">
        <f>сен.22!E76</f>
        <v>1100</v>
      </c>
      <c r="S80" s="93">
        <f>T80+U80+V80</f>
        <v>3300</v>
      </c>
      <c r="T80" s="92">
        <f>окт.22!E76</f>
        <v>1100</v>
      </c>
      <c r="U80" s="92">
        <f>ноя.22!E75</f>
        <v>1100</v>
      </c>
      <c r="V80" s="92">
        <f>дек.22!E75</f>
        <v>1100</v>
      </c>
    </row>
    <row r="81" spans="1:22">
      <c r="A81" s="6"/>
      <c r="B81" s="12"/>
      <c r="C81" s="64">
        <v>73</v>
      </c>
      <c r="D81" s="90">
        <v>700</v>
      </c>
      <c r="E81" s="90">
        <f t="shared" si="11"/>
        <v>-11400</v>
      </c>
      <c r="F81" s="91">
        <f>янв.22!F76+фев.22!F76+мар.22!F76+апр.22!F76+'май. 22'!F76+'июн. 22'!F76+июл.22!F76+авг.22!F76+сен.22!F76+окт.22!F76+ноя.22!F76+дек.22!F76</f>
        <v>0</v>
      </c>
      <c r="G81" s="91">
        <f t="shared" si="12"/>
        <v>3300</v>
      </c>
      <c r="H81" s="92">
        <f>янв.22!E76</f>
        <v>1100</v>
      </c>
      <c r="I81" s="92">
        <f>фев.22!E76</f>
        <v>1100</v>
      </c>
      <c r="J81" s="92">
        <f>мар.22!E76</f>
        <v>1100</v>
      </c>
      <c r="K81" s="93">
        <f>L81+M81+N81</f>
        <v>3300</v>
      </c>
      <c r="L81" s="92">
        <f>апр.22!E76</f>
        <v>1100</v>
      </c>
      <c r="M81" s="92">
        <f>'май. 22'!E76</f>
        <v>1100</v>
      </c>
      <c r="N81" s="92">
        <f>'июн. 22'!E76</f>
        <v>1100</v>
      </c>
      <c r="O81" s="93">
        <f t="shared" si="14"/>
        <v>3300</v>
      </c>
      <c r="P81" s="92">
        <f>июл.22!E76</f>
        <v>1100</v>
      </c>
      <c r="Q81" s="92">
        <f>авг.22!E76</f>
        <v>1100</v>
      </c>
      <c r="R81" s="92">
        <f>сен.22!E77</f>
        <v>1100</v>
      </c>
      <c r="S81" s="93">
        <f>T81+U81+V81</f>
        <v>2200</v>
      </c>
      <c r="T81" s="92">
        <f>окт.22!E77</f>
        <v>1100</v>
      </c>
      <c r="U81" s="92">
        <f>ноя.22!E76</f>
        <v>1100</v>
      </c>
      <c r="V81" s="92"/>
    </row>
    <row r="82" spans="1:22">
      <c r="A82" s="6"/>
      <c r="B82" s="12"/>
      <c r="C82" s="64">
        <v>74</v>
      </c>
      <c r="D82" s="90">
        <v>-19500</v>
      </c>
      <c r="E82" s="90">
        <f t="shared" si="11"/>
        <v>-27700</v>
      </c>
      <c r="F82" s="91">
        <f>янв.22!F77+фев.22!F77+мар.22!F77+апр.22!F77+'май. 22'!F77+'июн. 22'!F77+июл.22!F77+авг.22!F77+сен.22!F77+окт.22!F77+ноя.22!F77+дек.22!F77</f>
        <v>5000</v>
      </c>
      <c r="G82" s="91">
        <f t="shared" si="12"/>
        <v>3300</v>
      </c>
      <c r="H82" s="92">
        <f>янв.22!E77</f>
        <v>1100</v>
      </c>
      <c r="I82" s="92">
        <f>фев.22!E77</f>
        <v>1100</v>
      </c>
      <c r="J82" s="92">
        <f>мар.22!E77</f>
        <v>1100</v>
      </c>
      <c r="K82" s="93">
        <f t="shared" si="13"/>
        <v>3300</v>
      </c>
      <c r="L82" s="92">
        <f>апр.22!E77</f>
        <v>1100</v>
      </c>
      <c r="M82" s="92">
        <f>'май. 22'!E77</f>
        <v>1100</v>
      </c>
      <c r="N82" s="92">
        <f>'июн. 22'!E77</f>
        <v>1100</v>
      </c>
      <c r="O82" s="93">
        <f t="shared" si="14"/>
        <v>3300</v>
      </c>
      <c r="P82" s="92">
        <f>июл.22!E77</f>
        <v>1100</v>
      </c>
      <c r="Q82" s="92">
        <f>авг.22!E77</f>
        <v>1100</v>
      </c>
      <c r="R82" s="92">
        <f>сен.22!E77</f>
        <v>1100</v>
      </c>
      <c r="S82" s="93">
        <f t="shared" si="15"/>
        <v>3300</v>
      </c>
      <c r="T82" s="92">
        <f>окт.22!E77</f>
        <v>1100</v>
      </c>
      <c r="U82" s="92">
        <f>ноя.22!E77</f>
        <v>1100</v>
      </c>
      <c r="V82" s="92">
        <f>дек.22!E77</f>
        <v>1100</v>
      </c>
    </row>
    <row r="83" spans="1:22">
      <c r="A83" s="6"/>
      <c r="B83" s="139" t="s">
        <v>18</v>
      </c>
      <c r="C83" s="64">
        <v>75</v>
      </c>
      <c r="D83" s="90">
        <v>-43500</v>
      </c>
      <c r="E83" s="90">
        <f t="shared" si="11"/>
        <v>-56700</v>
      </c>
      <c r="F83" s="91">
        <f>янв.22!F78+фев.22!F78+мар.22!F78+апр.22!F78+'май. 22'!F78+'июн. 22'!F78+июл.22!F78+авг.22!F78+сен.22!F78+окт.22!F78+ноя.22!F78+дек.22!F78</f>
        <v>0</v>
      </c>
      <c r="G83" s="91">
        <f t="shared" si="12"/>
        <v>3300</v>
      </c>
      <c r="H83" s="92">
        <f>янв.22!E78</f>
        <v>1100</v>
      </c>
      <c r="I83" s="92">
        <f>фев.22!E78</f>
        <v>1100</v>
      </c>
      <c r="J83" s="92">
        <f>мар.22!E78</f>
        <v>1100</v>
      </c>
      <c r="K83" s="93">
        <f t="shared" si="13"/>
        <v>3300</v>
      </c>
      <c r="L83" s="92">
        <f>апр.22!E78</f>
        <v>1100</v>
      </c>
      <c r="M83" s="92">
        <f>'май. 22'!E78</f>
        <v>1100</v>
      </c>
      <c r="N83" s="92">
        <f>'июн. 22'!E78</f>
        <v>1100</v>
      </c>
      <c r="O83" s="93">
        <f t="shared" si="14"/>
        <v>3300</v>
      </c>
      <c r="P83" s="92">
        <f>июл.22!E78</f>
        <v>1100</v>
      </c>
      <c r="Q83" s="92">
        <f>авг.22!E78</f>
        <v>1100</v>
      </c>
      <c r="R83" s="92">
        <f>сен.22!E78</f>
        <v>1100</v>
      </c>
      <c r="S83" s="93">
        <f t="shared" si="15"/>
        <v>3300</v>
      </c>
      <c r="T83" s="92">
        <f>окт.22!E78</f>
        <v>1100</v>
      </c>
      <c r="U83" s="92">
        <f>ноя.22!E78</f>
        <v>1100</v>
      </c>
      <c r="V83" s="92">
        <f>дек.22!E78</f>
        <v>1100</v>
      </c>
    </row>
    <row r="84" spans="1:22">
      <c r="A84" s="23"/>
      <c r="B84" s="12"/>
      <c r="C84" s="64">
        <v>76</v>
      </c>
      <c r="D84" s="90">
        <v>-1100</v>
      </c>
      <c r="E84" s="90">
        <f t="shared" si="11"/>
        <v>-1100</v>
      </c>
      <c r="F84" s="91">
        <f>янв.22!F79+фев.22!F79+мар.22!F79+апр.22!F79+'май. 22'!F79+'июн. 22'!F79+июл.22!F79+авг.22!F79+сен.22!F79+окт.22!F79+ноя.22!F79+дек.22!F79</f>
        <v>13200</v>
      </c>
      <c r="G84" s="91">
        <f t="shared" si="12"/>
        <v>3300</v>
      </c>
      <c r="H84" s="92">
        <f>янв.22!E79</f>
        <v>1100</v>
      </c>
      <c r="I84" s="92">
        <f>фев.22!E79</f>
        <v>1100</v>
      </c>
      <c r="J84" s="92">
        <f>мар.22!E79</f>
        <v>1100</v>
      </c>
      <c r="K84" s="93">
        <f t="shared" si="13"/>
        <v>3300</v>
      </c>
      <c r="L84" s="92">
        <f>апр.22!E79</f>
        <v>1100</v>
      </c>
      <c r="M84" s="92">
        <f>'май. 22'!E79</f>
        <v>1100</v>
      </c>
      <c r="N84" s="92">
        <f>'июн. 22'!E79</f>
        <v>1100</v>
      </c>
      <c r="O84" s="93">
        <f t="shared" si="14"/>
        <v>3300</v>
      </c>
      <c r="P84" s="92">
        <f>июл.22!E79</f>
        <v>1100</v>
      </c>
      <c r="Q84" s="92">
        <f>авг.22!E79</f>
        <v>1100</v>
      </c>
      <c r="R84" s="92">
        <f>сен.22!E79</f>
        <v>1100</v>
      </c>
      <c r="S84" s="93">
        <f t="shared" si="15"/>
        <v>3300</v>
      </c>
      <c r="T84" s="92">
        <f>окт.22!E79</f>
        <v>1100</v>
      </c>
      <c r="U84" s="92">
        <f>ноя.22!E79</f>
        <v>1100</v>
      </c>
      <c r="V84" s="92">
        <f>дек.22!E79</f>
        <v>1100</v>
      </c>
    </row>
    <row r="85" spans="1:22">
      <c r="A85" s="6"/>
      <c r="B85" s="12"/>
      <c r="C85" s="64">
        <v>77</v>
      </c>
      <c r="D85" s="90">
        <v>-1100</v>
      </c>
      <c r="E85" s="90">
        <f t="shared" si="11"/>
        <v>-7700</v>
      </c>
      <c r="F85" s="91">
        <f>янв.22!F80+фев.22!F80+мар.22!F80+апр.22!F80+'май. 22'!F80+'июн. 22'!F80+июл.22!F80+авг.22!F80+сен.22!F80+окт.22!F80+ноя.22!F80+дек.22!F80</f>
        <v>6600</v>
      </c>
      <c r="G85" s="91">
        <f t="shared" si="12"/>
        <v>3300</v>
      </c>
      <c r="H85" s="92">
        <f>янв.22!E80</f>
        <v>1100</v>
      </c>
      <c r="I85" s="92">
        <f>фев.22!E80</f>
        <v>1100</v>
      </c>
      <c r="J85" s="92">
        <f>мар.22!E80</f>
        <v>1100</v>
      </c>
      <c r="K85" s="93">
        <f t="shared" si="13"/>
        <v>3300</v>
      </c>
      <c r="L85" s="92">
        <f>апр.22!E80</f>
        <v>1100</v>
      </c>
      <c r="M85" s="92">
        <f>'май. 22'!E80</f>
        <v>1100</v>
      </c>
      <c r="N85" s="92">
        <f>'июн. 22'!E80</f>
        <v>1100</v>
      </c>
      <c r="O85" s="93">
        <f t="shared" si="14"/>
        <v>3300</v>
      </c>
      <c r="P85" s="92">
        <f>июл.22!E80</f>
        <v>1100</v>
      </c>
      <c r="Q85" s="92">
        <f>авг.22!E80</f>
        <v>1100</v>
      </c>
      <c r="R85" s="92">
        <f>сен.22!E80</f>
        <v>1100</v>
      </c>
      <c r="S85" s="93">
        <f t="shared" si="15"/>
        <v>3300</v>
      </c>
      <c r="T85" s="92">
        <f>окт.22!E80</f>
        <v>1100</v>
      </c>
      <c r="U85" s="92">
        <f>ноя.22!E80</f>
        <v>1100</v>
      </c>
      <c r="V85" s="92">
        <f>дек.22!E80</f>
        <v>1100</v>
      </c>
    </row>
    <row r="86" spans="1:22">
      <c r="A86" s="6"/>
      <c r="B86" s="12"/>
      <c r="C86" s="64">
        <v>78</v>
      </c>
      <c r="D86" s="90">
        <v>-1100</v>
      </c>
      <c r="E86" s="90">
        <f t="shared" si="11"/>
        <v>-5500</v>
      </c>
      <c r="F86" s="91">
        <f>янв.22!F81+фев.22!F81+мар.22!F81+апр.22!F81+'май. 22'!F81+'июн. 22'!F81+июл.22!F81+авг.22!F81+сен.22!F81+окт.22!F81+ноя.22!F81+дек.22!F81</f>
        <v>8800</v>
      </c>
      <c r="G86" s="91">
        <f t="shared" si="12"/>
        <v>3300</v>
      </c>
      <c r="H86" s="92">
        <f>янв.22!E81</f>
        <v>1100</v>
      </c>
      <c r="I86" s="92">
        <f>фев.22!E81</f>
        <v>1100</v>
      </c>
      <c r="J86" s="92">
        <f>мар.22!E81</f>
        <v>1100</v>
      </c>
      <c r="K86" s="93">
        <f t="shared" si="13"/>
        <v>3300</v>
      </c>
      <c r="L86" s="92">
        <f>апр.22!E81</f>
        <v>1100</v>
      </c>
      <c r="M86" s="92">
        <f>'май. 22'!E81</f>
        <v>1100</v>
      </c>
      <c r="N86" s="92">
        <f>'июн. 22'!E81</f>
        <v>1100</v>
      </c>
      <c r="O86" s="93">
        <f t="shared" si="14"/>
        <v>3300</v>
      </c>
      <c r="P86" s="92">
        <f>июл.22!E81</f>
        <v>1100</v>
      </c>
      <c r="Q86" s="92">
        <f>авг.22!E81</f>
        <v>1100</v>
      </c>
      <c r="R86" s="92">
        <f>сен.22!E81</f>
        <v>1100</v>
      </c>
      <c r="S86" s="93">
        <f t="shared" si="15"/>
        <v>3300</v>
      </c>
      <c r="T86" s="92">
        <f>окт.22!E81</f>
        <v>1100</v>
      </c>
      <c r="U86" s="92">
        <f>ноя.22!E81</f>
        <v>1100</v>
      </c>
      <c r="V86" s="92">
        <f>дек.22!E81</f>
        <v>1100</v>
      </c>
    </row>
    <row r="87" spans="1:22">
      <c r="A87" s="12"/>
      <c r="B87" s="12"/>
      <c r="C87" s="64">
        <v>79</v>
      </c>
      <c r="D87" s="90">
        <v>0</v>
      </c>
      <c r="E87" s="90">
        <f t="shared" si="11"/>
        <v>0</v>
      </c>
      <c r="F87" s="91">
        <f>янв.22!F82+фев.22!F82+мар.22!F82+апр.22!F82+'май. 22'!F82+'июн. 22'!F82+июл.22!F82+авг.22!F82+сен.22!F82+окт.22!F82+ноя.22!F82+дек.22!F82</f>
        <v>13200</v>
      </c>
      <c r="G87" s="91">
        <f t="shared" si="12"/>
        <v>3300</v>
      </c>
      <c r="H87" s="92">
        <f>янв.22!E82</f>
        <v>1100</v>
      </c>
      <c r="I87" s="92">
        <f>фев.22!E82</f>
        <v>1100</v>
      </c>
      <c r="J87" s="92">
        <f>мар.22!E82</f>
        <v>1100</v>
      </c>
      <c r="K87" s="93">
        <f t="shared" si="13"/>
        <v>3300</v>
      </c>
      <c r="L87" s="92">
        <f>апр.22!E82</f>
        <v>1100</v>
      </c>
      <c r="M87" s="92">
        <f>'май. 22'!E82</f>
        <v>1100</v>
      </c>
      <c r="N87" s="92">
        <f>'июн. 22'!E82</f>
        <v>1100</v>
      </c>
      <c r="O87" s="93">
        <f t="shared" si="14"/>
        <v>3300</v>
      </c>
      <c r="P87" s="92">
        <f>июл.22!E82</f>
        <v>1100</v>
      </c>
      <c r="Q87" s="92">
        <f>авг.22!E82</f>
        <v>1100</v>
      </c>
      <c r="R87" s="92">
        <f>сен.22!E82</f>
        <v>1100</v>
      </c>
      <c r="S87" s="93">
        <f t="shared" si="15"/>
        <v>3300</v>
      </c>
      <c r="T87" s="92">
        <f>окт.22!E82</f>
        <v>1100</v>
      </c>
      <c r="U87" s="92">
        <f>ноя.22!E82</f>
        <v>1100</v>
      </c>
      <c r="V87" s="92">
        <f>дек.22!E82</f>
        <v>1100</v>
      </c>
    </row>
    <row r="88" spans="1:22">
      <c r="A88" s="6"/>
      <c r="B88" s="58"/>
      <c r="C88" s="64">
        <v>80</v>
      </c>
      <c r="D88" s="90">
        <v>2650</v>
      </c>
      <c r="E88" s="90">
        <f t="shared" si="11"/>
        <v>-950</v>
      </c>
      <c r="F88" s="91">
        <f>янв.22!F83+фев.22!F83+мар.22!F83+апр.22!F83+'май. 22'!F83+'июн. 22'!F83+июл.22!F83+авг.22!F83+сен.22!F83+окт.22!F83+ноя.22!F83+дек.22!F83</f>
        <v>9600</v>
      </c>
      <c r="G88" s="91">
        <f t="shared" si="12"/>
        <v>3300</v>
      </c>
      <c r="H88" s="92">
        <f>янв.22!E83</f>
        <v>1100</v>
      </c>
      <c r="I88" s="92">
        <f>фев.22!E83</f>
        <v>1100</v>
      </c>
      <c r="J88" s="92">
        <f>мар.22!E83</f>
        <v>1100</v>
      </c>
      <c r="K88" s="93">
        <f t="shared" si="13"/>
        <v>3300</v>
      </c>
      <c r="L88" s="92">
        <f>апр.22!E83</f>
        <v>1100</v>
      </c>
      <c r="M88" s="92">
        <f>'май. 22'!E83</f>
        <v>1100</v>
      </c>
      <c r="N88" s="92">
        <f>'июн. 22'!E83</f>
        <v>1100</v>
      </c>
      <c r="O88" s="93">
        <f t="shared" si="14"/>
        <v>3300</v>
      </c>
      <c r="P88" s="92">
        <f>июл.22!E83</f>
        <v>1100</v>
      </c>
      <c r="Q88" s="92">
        <f>авг.22!E83</f>
        <v>1100</v>
      </c>
      <c r="R88" s="92">
        <f>сен.22!E83</f>
        <v>1100</v>
      </c>
      <c r="S88" s="93">
        <f t="shared" si="15"/>
        <v>3300</v>
      </c>
      <c r="T88" s="92">
        <f>окт.22!E83</f>
        <v>1100</v>
      </c>
      <c r="U88" s="92">
        <f>ноя.22!E83</f>
        <v>1100</v>
      </c>
      <c r="V88" s="92">
        <f>дек.22!E83</f>
        <v>1100</v>
      </c>
    </row>
    <row r="89" spans="1:22">
      <c r="A89" s="6"/>
      <c r="B89" s="12"/>
      <c r="C89" s="64">
        <v>81</v>
      </c>
      <c r="D89" s="90">
        <v>0</v>
      </c>
      <c r="E89" s="90">
        <f t="shared" si="11"/>
        <v>-13200</v>
      </c>
      <c r="F89" s="91">
        <f>янв.22!F84+фев.22!F84+мар.22!F84+апр.22!F84+'май. 22'!F84+'июн. 22'!F84+июл.22!F84+авг.22!F84+сен.22!F84+окт.22!F84+ноя.22!F84+дек.22!F84</f>
        <v>0</v>
      </c>
      <c r="G89" s="91">
        <f t="shared" si="12"/>
        <v>3300</v>
      </c>
      <c r="H89" s="92">
        <f>янв.22!E84</f>
        <v>1100</v>
      </c>
      <c r="I89" s="92">
        <f>фев.22!E84</f>
        <v>1100</v>
      </c>
      <c r="J89" s="92">
        <f>мар.22!E84</f>
        <v>1100</v>
      </c>
      <c r="K89" s="93">
        <f t="shared" si="13"/>
        <v>3300</v>
      </c>
      <c r="L89" s="92">
        <f>апр.22!E84</f>
        <v>1100</v>
      </c>
      <c r="M89" s="92">
        <f>'май. 22'!E84</f>
        <v>1100</v>
      </c>
      <c r="N89" s="92">
        <f>'июн. 22'!E84</f>
        <v>1100</v>
      </c>
      <c r="O89" s="93">
        <f t="shared" si="14"/>
        <v>3300</v>
      </c>
      <c r="P89" s="92">
        <f>июл.22!E84</f>
        <v>1100</v>
      </c>
      <c r="Q89" s="92">
        <f>авг.22!E84</f>
        <v>1100</v>
      </c>
      <c r="R89" s="92">
        <f>сен.22!E84</f>
        <v>1100</v>
      </c>
      <c r="S89" s="93">
        <f t="shared" si="15"/>
        <v>3300</v>
      </c>
      <c r="T89" s="92">
        <f>окт.22!E84</f>
        <v>1100</v>
      </c>
      <c r="U89" s="92">
        <f>ноя.22!E84</f>
        <v>1100</v>
      </c>
      <c r="V89" s="92">
        <f>дек.22!E84</f>
        <v>1100</v>
      </c>
    </row>
    <row r="90" spans="1:22">
      <c r="A90" s="6"/>
      <c r="B90" s="12"/>
      <c r="C90" s="64">
        <v>82</v>
      </c>
      <c r="D90" s="90">
        <v>9000</v>
      </c>
      <c r="E90" s="90">
        <f t="shared" si="11"/>
        <v>10800</v>
      </c>
      <c r="F90" s="91">
        <f>янв.22!F85+фев.22!F85+мар.22!F85+апр.22!F85+'май. 22'!F85+'июн. 22'!F85+июл.22!F85+авг.22!F85+сен.22!F85+окт.22!F85+ноя.22!F85+дек.22!F85</f>
        <v>15000</v>
      </c>
      <c r="G90" s="91">
        <f t="shared" si="12"/>
        <v>3300</v>
      </c>
      <c r="H90" s="92">
        <f>янв.22!E85</f>
        <v>1100</v>
      </c>
      <c r="I90" s="92">
        <f>фев.22!E85</f>
        <v>1100</v>
      </c>
      <c r="J90" s="92">
        <f>мар.22!E85</f>
        <v>1100</v>
      </c>
      <c r="K90" s="93">
        <f t="shared" si="13"/>
        <v>3300</v>
      </c>
      <c r="L90" s="92">
        <f>апр.22!E85</f>
        <v>1100</v>
      </c>
      <c r="M90" s="92">
        <f>'май. 22'!E85</f>
        <v>1100</v>
      </c>
      <c r="N90" s="92">
        <f>'июн. 22'!E85</f>
        <v>1100</v>
      </c>
      <c r="O90" s="93">
        <f t="shared" si="14"/>
        <v>3300</v>
      </c>
      <c r="P90" s="92">
        <f>июл.22!E85</f>
        <v>1100</v>
      </c>
      <c r="Q90" s="92">
        <f>авг.22!E85</f>
        <v>1100</v>
      </c>
      <c r="R90" s="92">
        <f>сен.22!E85</f>
        <v>1100</v>
      </c>
      <c r="S90" s="93">
        <f t="shared" si="15"/>
        <v>3300</v>
      </c>
      <c r="T90" s="92">
        <f>окт.22!E85</f>
        <v>1100</v>
      </c>
      <c r="U90" s="92">
        <f>ноя.22!E85</f>
        <v>1100</v>
      </c>
      <c r="V90" s="92">
        <f>дек.22!E85</f>
        <v>1100</v>
      </c>
    </row>
    <row r="91" spans="1:22">
      <c r="A91" s="12"/>
      <c r="B91" s="12"/>
      <c r="C91" s="64">
        <v>83</v>
      </c>
      <c r="D91" s="90">
        <v>-1000</v>
      </c>
      <c r="E91" s="90">
        <f t="shared" si="11"/>
        <v>-4300</v>
      </c>
      <c r="F91" s="91">
        <f>янв.22!F86+фев.22!F86+мар.22!F86+апр.22!F86+'май. 22'!F86+'июн. 22'!F86+июл.22!F86+авг.22!F86+сен.22!F86+окт.22!F86+ноя.22!F86+дек.22!F86</f>
        <v>9900</v>
      </c>
      <c r="G91" s="91">
        <f t="shared" si="12"/>
        <v>3300</v>
      </c>
      <c r="H91" s="92">
        <f>янв.22!E86</f>
        <v>1100</v>
      </c>
      <c r="I91" s="92">
        <f>фев.22!E86</f>
        <v>1100</v>
      </c>
      <c r="J91" s="92">
        <f>мар.22!E86</f>
        <v>1100</v>
      </c>
      <c r="K91" s="93">
        <f t="shared" si="13"/>
        <v>3300</v>
      </c>
      <c r="L91" s="92">
        <f>апр.22!E86</f>
        <v>1100</v>
      </c>
      <c r="M91" s="92">
        <f>'май. 22'!E86</f>
        <v>1100</v>
      </c>
      <c r="N91" s="92">
        <f>'июн. 22'!E86</f>
        <v>1100</v>
      </c>
      <c r="O91" s="93">
        <f t="shared" si="14"/>
        <v>3300</v>
      </c>
      <c r="P91" s="92">
        <f>июл.22!E86</f>
        <v>1100</v>
      </c>
      <c r="Q91" s="92">
        <f>авг.22!E86</f>
        <v>1100</v>
      </c>
      <c r="R91" s="92">
        <f>сен.22!E86</f>
        <v>1100</v>
      </c>
      <c r="S91" s="93">
        <f t="shared" si="15"/>
        <v>3300</v>
      </c>
      <c r="T91" s="92">
        <f>окт.22!E86</f>
        <v>1100</v>
      </c>
      <c r="U91" s="92">
        <f>ноя.22!E86</f>
        <v>1100</v>
      </c>
      <c r="V91" s="92">
        <f>дек.22!E86</f>
        <v>1100</v>
      </c>
    </row>
    <row r="92" spans="1:22">
      <c r="A92" s="6"/>
      <c r="B92" s="12"/>
      <c r="C92" s="64">
        <v>84</v>
      </c>
      <c r="D92" s="90">
        <v>-3000</v>
      </c>
      <c r="E92" s="90">
        <f t="shared" si="11"/>
        <v>-8200</v>
      </c>
      <c r="F92" s="91">
        <f>янв.22!F87+фев.22!F87+мар.22!F87+апр.22!F87+'май. 22'!F87+'июн. 22'!F87+июл.22!F87+авг.22!F87+сен.22!F87+окт.22!F87+ноя.22!F87+дек.22!F87</f>
        <v>8000</v>
      </c>
      <c r="G92" s="91">
        <f t="shared" si="12"/>
        <v>3300</v>
      </c>
      <c r="H92" s="92">
        <f>янв.22!E87</f>
        <v>1100</v>
      </c>
      <c r="I92" s="92">
        <f>фев.22!E87</f>
        <v>1100</v>
      </c>
      <c r="J92" s="92">
        <f>мар.22!E87</f>
        <v>1100</v>
      </c>
      <c r="K92" s="93">
        <f t="shared" si="13"/>
        <v>3300</v>
      </c>
      <c r="L92" s="92">
        <f>апр.22!E87</f>
        <v>1100</v>
      </c>
      <c r="M92" s="92">
        <f>'май. 22'!E87</f>
        <v>1100</v>
      </c>
      <c r="N92" s="92">
        <f>'июн. 22'!E87</f>
        <v>1100</v>
      </c>
      <c r="O92" s="93">
        <f t="shared" si="14"/>
        <v>3300</v>
      </c>
      <c r="P92" s="92">
        <f>июл.22!E87</f>
        <v>1100</v>
      </c>
      <c r="Q92" s="92">
        <f>авг.22!E87</f>
        <v>1100</v>
      </c>
      <c r="R92" s="92">
        <f>сен.22!E87</f>
        <v>1100</v>
      </c>
      <c r="S92" s="93">
        <f t="shared" si="15"/>
        <v>3300</v>
      </c>
      <c r="T92" s="92">
        <f>окт.22!E87</f>
        <v>1100</v>
      </c>
      <c r="U92" s="92">
        <f>ноя.22!E87</f>
        <v>1100</v>
      </c>
      <c r="V92" s="92">
        <f>дек.22!E87</f>
        <v>1100</v>
      </c>
    </row>
    <row r="93" spans="1:22">
      <c r="A93" s="25"/>
      <c r="B93" s="137"/>
      <c r="C93" s="11">
        <v>85</v>
      </c>
      <c r="D93" s="90">
        <v>-9500</v>
      </c>
      <c r="E93" s="90">
        <f t="shared" si="11"/>
        <v>10800</v>
      </c>
      <c r="F93" s="91">
        <f>янв.22!F88+фев.22!F88+мар.22!F88+апр.22!F88+'май. 22'!F88+'июн. 22'!F88+июл.22!F88+авг.22!F88+сен.22!F88+окт.22!F88+ноя.22!F88+дек.22!F88</f>
        <v>33500</v>
      </c>
      <c r="G93" s="91">
        <f t="shared" si="12"/>
        <v>3300</v>
      </c>
      <c r="H93" s="92">
        <f>янв.22!E88</f>
        <v>1100</v>
      </c>
      <c r="I93" s="92">
        <f>фев.22!E88</f>
        <v>1100</v>
      </c>
      <c r="J93" s="92">
        <f>мар.22!E88</f>
        <v>1100</v>
      </c>
      <c r="K93" s="93">
        <f t="shared" si="13"/>
        <v>3300</v>
      </c>
      <c r="L93" s="92">
        <f>апр.22!E88</f>
        <v>1100</v>
      </c>
      <c r="M93" s="92">
        <f>'май. 22'!E88</f>
        <v>1100</v>
      </c>
      <c r="N93" s="92">
        <f>'июн. 22'!E88</f>
        <v>1100</v>
      </c>
      <c r="O93" s="93">
        <f t="shared" si="14"/>
        <v>3300</v>
      </c>
      <c r="P93" s="92">
        <f>июл.22!E88</f>
        <v>1100</v>
      </c>
      <c r="Q93" s="92">
        <f>авг.22!E88</f>
        <v>1100</v>
      </c>
      <c r="R93" s="92">
        <f>сен.22!E88</f>
        <v>1100</v>
      </c>
      <c r="S93" s="93">
        <f t="shared" si="15"/>
        <v>3300</v>
      </c>
      <c r="T93" s="92">
        <f>окт.22!E88</f>
        <v>1100</v>
      </c>
      <c r="U93" s="92">
        <f>ноя.22!E88</f>
        <v>1100</v>
      </c>
      <c r="V93" s="92">
        <f>дек.22!E88</f>
        <v>1100</v>
      </c>
    </row>
    <row r="94" spans="1:22">
      <c r="A94" s="6"/>
      <c r="B94" s="139" t="s">
        <v>18</v>
      </c>
      <c r="C94" s="65">
        <v>86</v>
      </c>
      <c r="D94" s="90">
        <v>-79901</v>
      </c>
      <c r="E94" s="90">
        <f t="shared" si="11"/>
        <v>-93101</v>
      </c>
      <c r="F94" s="91">
        <f>янв.22!F89+фев.22!F89+мар.22!F89+апр.22!F89+'май. 22'!F89+'июн. 22'!F89+июл.22!F89+авг.22!F89+сен.22!F89+окт.22!F89+ноя.22!F89+дек.22!F89</f>
        <v>0</v>
      </c>
      <c r="G94" s="91">
        <f t="shared" si="12"/>
        <v>3300</v>
      </c>
      <c r="H94" s="92">
        <f>янв.22!E89</f>
        <v>1100</v>
      </c>
      <c r="I94" s="92">
        <f>фев.22!E89</f>
        <v>1100</v>
      </c>
      <c r="J94" s="92">
        <f>мар.22!E89</f>
        <v>1100</v>
      </c>
      <c r="K94" s="93">
        <f t="shared" si="13"/>
        <v>3300</v>
      </c>
      <c r="L94" s="92">
        <f>апр.22!E89</f>
        <v>1100</v>
      </c>
      <c r="M94" s="92">
        <f>'май. 22'!E89</f>
        <v>1100</v>
      </c>
      <c r="N94" s="92">
        <f>'июн. 22'!E89</f>
        <v>1100</v>
      </c>
      <c r="O94" s="93">
        <f t="shared" si="14"/>
        <v>3300</v>
      </c>
      <c r="P94" s="92">
        <f>июл.22!E89</f>
        <v>1100</v>
      </c>
      <c r="Q94" s="92">
        <f>авг.22!E89</f>
        <v>1100</v>
      </c>
      <c r="R94" s="92">
        <f>сен.22!E89</f>
        <v>1100</v>
      </c>
      <c r="S94" s="93">
        <f t="shared" si="15"/>
        <v>3300</v>
      </c>
      <c r="T94" s="92">
        <f>окт.22!E89</f>
        <v>1100</v>
      </c>
      <c r="U94" s="92">
        <f>ноя.22!E89</f>
        <v>1100</v>
      </c>
      <c r="V94" s="92">
        <f>дек.22!E89</f>
        <v>1100</v>
      </c>
    </row>
    <row r="95" spans="1:22" ht="15.75" customHeight="1">
      <c r="A95" s="6"/>
      <c r="B95" s="137"/>
      <c r="C95" s="11">
        <v>87</v>
      </c>
      <c r="D95" s="90">
        <v>-5500</v>
      </c>
      <c r="E95" s="90">
        <f t="shared" si="11"/>
        <v>-8700</v>
      </c>
      <c r="F95" s="91">
        <f>янв.22!F90+фев.22!F90+мар.22!F90+апр.22!F90+'май. 22'!F90+'июн. 22'!F90+июл.22!F90+авг.22!F90+сен.22!F90+окт.22!F90+ноя.22!F90+дек.22!F90</f>
        <v>10000</v>
      </c>
      <c r="G95" s="91">
        <f t="shared" si="12"/>
        <v>3300</v>
      </c>
      <c r="H95" s="92">
        <f>янв.22!E90</f>
        <v>1100</v>
      </c>
      <c r="I95" s="92">
        <f>фев.22!E90</f>
        <v>1100</v>
      </c>
      <c r="J95" s="92">
        <f>мар.22!E90</f>
        <v>1100</v>
      </c>
      <c r="K95" s="93">
        <f t="shared" si="13"/>
        <v>3300</v>
      </c>
      <c r="L95" s="92">
        <f>апр.22!E90</f>
        <v>1100</v>
      </c>
      <c r="M95" s="92">
        <f>'май. 22'!E90</f>
        <v>1100</v>
      </c>
      <c r="N95" s="92">
        <f>'июн. 22'!E90</f>
        <v>1100</v>
      </c>
      <c r="O95" s="93">
        <f t="shared" si="14"/>
        <v>3300</v>
      </c>
      <c r="P95" s="92">
        <f>июл.22!E90</f>
        <v>1100</v>
      </c>
      <c r="Q95" s="92">
        <f>авг.22!E90</f>
        <v>1100</v>
      </c>
      <c r="R95" s="92">
        <f>сен.22!E90</f>
        <v>1100</v>
      </c>
      <c r="S95" s="93">
        <f t="shared" si="15"/>
        <v>3300</v>
      </c>
      <c r="T95" s="92">
        <f>окт.22!E90</f>
        <v>1100</v>
      </c>
      <c r="U95" s="92">
        <f>ноя.22!E90</f>
        <v>1100</v>
      </c>
      <c r="V95" s="92">
        <f>дек.22!E90</f>
        <v>1100</v>
      </c>
    </row>
    <row r="96" spans="1:22">
      <c r="A96" s="12"/>
      <c r="B96" s="12"/>
      <c r="C96" s="64">
        <v>88</v>
      </c>
      <c r="D96" s="90">
        <v>1100</v>
      </c>
      <c r="E96" s="90">
        <f t="shared" si="11"/>
        <v>-1100</v>
      </c>
      <c r="F96" s="91">
        <f>янв.22!F91+фев.22!F91+мар.22!F91+апр.22!F91+'май. 22'!F91+'июн. 22'!F91+июл.22!F91+авг.22!F91+сен.22!F91+окт.22!F91+ноя.22!F91+дек.22!F91</f>
        <v>11000</v>
      </c>
      <c r="G96" s="91">
        <f t="shared" si="12"/>
        <v>3300</v>
      </c>
      <c r="H96" s="92">
        <f>янв.22!E91</f>
        <v>1100</v>
      </c>
      <c r="I96" s="92">
        <f>фев.22!E91</f>
        <v>1100</v>
      </c>
      <c r="J96" s="92">
        <f>мар.22!E91</f>
        <v>1100</v>
      </c>
      <c r="K96" s="93">
        <f t="shared" si="13"/>
        <v>3300</v>
      </c>
      <c r="L96" s="92">
        <f>апр.22!E91</f>
        <v>1100</v>
      </c>
      <c r="M96" s="92">
        <f>'май. 22'!E91</f>
        <v>1100</v>
      </c>
      <c r="N96" s="92">
        <f>'июн. 22'!E91</f>
        <v>1100</v>
      </c>
      <c r="O96" s="93">
        <f t="shared" si="14"/>
        <v>3300</v>
      </c>
      <c r="P96" s="92">
        <f>июл.22!E91</f>
        <v>1100</v>
      </c>
      <c r="Q96" s="92">
        <f>авг.22!E91</f>
        <v>1100</v>
      </c>
      <c r="R96" s="92">
        <f>сен.22!E91</f>
        <v>1100</v>
      </c>
      <c r="S96" s="93">
        <f t="shared" si="15"/>
        <v>3300</v>
      </c>
      <c r="T96" s="92">
        <f>окт.22!E91</f>
        <v>1100</v>
      </c>
      <c r="U96" s="92">
        <f>ноя.22!E91</f>
        <v>1100</v>
      </c>
      <c r="V96" s="92">
        <f>дек.22!E91</f>
        <v>1100</v>
      </c>
    </row>
    <row r="97" spans="1:22">
      <c r="A97" s="6"/>
      <c r="B97" s="12"/>
      <c r="C97" s="64" t="s">
        <v>20</v>
      </c>
      <c r="D97" s="90">
        <v>0</v>
      </c>
      <c r="E97" s="90">
        <f t="shared" si="11"/>
        <v>0</v>
      </c>
      <c r="F97" s="91">
        <f>янв.22!F92+фев.22!F92+мар.22!F92+апр.22!F92+'май. 22'!F92+'июн. 22'!F92+июл.22!F92+авг.22!F92+сен.22!F92+окт.22!F92+ноя.22!F92+дек.22!F92</f>
        <v>13200</v>
      </c>
      <c r="G97" s="91">
        <f t="shared" si="12"/>
        <v>3300</v>
      </c>
      <c r="H97" s="92">
        <f>янв.22!E92</f>
        <v>1100</v>
      </c>
      <c r="I97" s="92">
        <f>фев.22!E92</f>
        <v>1100</v>
      </c>
      <c r="J97" s="92">
        <f>мар.22!E92</f>
        <v>1100</v>
      </c>
      <c r="K97" s="93">
        <f t="shared" si="13"/>
        <v>3300</v>
      </c>
      <c r="L97" s="92">
        <f>апр.22!E92</f>
        <v>1100</v>
      </c>
      <c r="M97" s="92">
        <f>'май. 22'!E92</f>
        <v>1100</v>
      </c>
      <c r="N97" s="92">
        <f>'июн. 22'!E92</f>
        <v>1100</v>
      </c>
      <c r="O97" s="93">
        <f t="shared" si="14"/>
        <v>3300</v>
      </c>
      <c r="P97" s="92">
        <f>июл.22!E92</f>
        <v>1100</v>
      </c>
      <c r="Q97" s="92">
        <f>авг.22!E92</f>
        <v>1100</v>
      </c>
      <c r="R97" s="92">
        <f>сен.22!E92</f>
        <v>1100</v>
      </c>
      <c r="S97" s="93">
        <f t="shared" si="15"/>
        <v>3300</v>
      </c>
      <c r="T97" s="92">
        <f>окт.22!E92</f>
        <v>1100</v>
      </c>
      <c r="U97" s="92">
        <f>ноя.22!E92</f>
        <v>1100</v>
      </c>
      <c r="V97" s="92">
        <f>дек.22!E92</f>
        <v>1100</v>
      </c>
    </row>
    <row r="98" spans="1:22">
      <c r="A98" s="12"/>
      <c r="B98" s="139" t="s">
        <v>18</v>
      </c>
      <c r="C98" s="122">
        <v>91</v>
      </c>
      <c r="D98" s="90">
        <v>-84200</v>
      </c>
      <c r="E98" s="90">
        <f t="shared" si="11"/>
        <v>-95200</v>
      </c>
      <c r="F98" s="91">
        <f>янв.22!F93+фев.22!F93+мар.22!F93+апр.22!F93+'май. 22'!F93+'июн. 22'!F95+июл.22!F93+авг.22!F93+сен.22!F93+окт.22!F93+ноя.22!F93+дек.22!F93</f>
        <v>2200</v>
      </c>
      <c r="G98" s="91">
        <f t="shared" si="12"/>
        <v>3300</v>
      </c>
      <c r="H98" s="92">
        <f>янв.22!E93</f>
        <v>1100</v>
      </c>
      <c r="I98" s="92">
        <f>фев.22!E93</f>
        <v>1100</v>
      </c>
      <c r="J98" s="92">
        <f>мар.22!E93</f>
        <v>1100</v>
      </c>
      <c r="K98" s="93">
        <f t="shared" si="13"/>
        <v>3300</v>
      </c>
      <c r="L98" s="92">
        <f>апр.22!E93</f>
        <v>1100</v>
      </c>
      <c r="M98" s="92">
        <f>'май. 22'!E93</f>
        <v>1100</v>
      </c>
      <c r="N98" s="92">
        <f>'июн. 22'!E93</f>
        <v>1100</v>
      </c>
      <c r="O98" s="93">
        <f t="shared" si="14"/>
        <v>3300</v>
      </c>
      <c r="P98" s="92">
        <f>июл.22!E93</f>
        <v>1100</v>
      </c>
      <c r="Q98" s="92">
        <f>авг.22!E93</f>
        <v>1100</v>
      </c>
      <c r="R98" s="92">
        <f>сен.22!E93</f>
        <v>1100</v>
      </c>
      <c r="S98" s="93">
        <f t="shared" si="15"/>
        <v>3300</v>
      </c>
      <c r="T98" s="92">
        <f>окт.22!E93</f>
        <v>1100</v>
      </c>
      <c r="U98" s="92">
        <f>ноя.22!E93</f>
        <v>1100</v>
      </c>
      <c r="V98" s="92">
        <f>дек.22!E93</f>
        <v>1100</v>
      </c>
    </row>
    <row r="99" spans="1:22">
      <c r="A99" s="58"/>
      <c r="B99" s="12"/>
      <c r="C99" s="64">
        <v>92</v>
      </c>
      <c r="D99" s="90">
        <v>-18950</v>
      </c>
      <c r="E99" s="90">
        <f t="shared" si="11"/>
        <v>-23650</v>
      </c>
      <c r="F99" s="91">
        <f>янв.22!F94+фев.22!F94+мар.22!F94+апр.22!F94+'май. 22'!F94+'июн. 22'!F94+июл.22!F94+авг.22!F94+сен.22!F94+окт.22!F94+ноя.22!F94+дек.22!F94</f>
        <v>8500</v>
      </c>
      <c r="G99" s="91">
        <f t="shared" si="12"/>
        <v>3300</v>
      </c>
      <c r="H99" s="92">
        <f>янв.22!E94</f>
        <v>1100</v>
      </c>
      <c r="I99" s="92">
        <f>фев.22!E94</f>
        <v>1100</v>
      </c>
      <c r="J99" s="92">
        <f>мар.22!E94</f>
        <v>1100</v>
      </c>
      <c r="K99" s="93">
        <f t="shared" si="13"/>
        <v>3300</v>
      </c>
      <c r="L99" s="92">
        <f>апр.22!E94</f>
        <v>1100</v>
      </c>
      <c r="M99" s="92">
        <f>'май. 22'!E94</f>
        <v>1100</v>
      </c>
      <c r="N99" s="92">
        <f>'июн. 22'!E94</f>
        <v>1100</v>
      </c>
      <c r="O99" s="93">
        <f t="shared" si="14"/>
        <v>3300</v>
      </c>
      <c r="P99" s="92">
        <f>июл.22!E94</f>
        <v>1100</v>
      </c>
      <c r="Q99" s="92">
        <f>авг.22!E94</f>
        <v>1100</v>
      </c>
      <c r="R99" s="92">
        <f>сен.22!E94</f>
        <v>1100</v>
      </c>
      <c r="S99" s="93">
        <f t="shared" si="15"/>
        <v>3300</v>
      </c>
      <c r="T99" s="92">
        <f>окт.22!E94</f>
        <v>1100</v>
      </c>
      <c r="U99" s="92">
        <f>ноя.22!E94</f>
        <v>1100</v>
      </c>
      <c r="V99" s="92">
        <f>дек.22!E94</f>
        <v>1100</v>
      </c>
    </row>
    <row r="100" spans="1:22">
      <c r="A100" s="6"/>
      <c r="B100" s="12"/>
      <c r="C100" s="64">
        <v>93</v>
      </c>
      <c r="D100" s="90">
        <v>-3700</v>
      </c>
      <c r="E100" s="90">
        <f t="shared" si="11"/>
        <v>-5900</v>
      </c>
      <c r="F100" s="91">
        <f>янв.22!F95+фев.22!F95+мар.22!F95+апр.22!F95+'май. 22'!F95+'июн. 22'!F95+июл.22!F95+авг.22!F95+сен.22!F95+окт.22!F95+ноя.22!F95+дек.22!F95</f>
        <v>11000</v>
      </c>
      <c r="G100" s="91">
        <f t="shared" si="12"/>
        <v>3300</v>
      </c>
      <c r="H100" s="92">
        <f>янв.22!E95</f>
        <v>1100</v>
      </c>
      <c r="I100" s="92">
        <f>фев.22!E95</f>
        <v>1100</v>
      </c>
      <c r="J100" s="92">
        <f>мар.22!E95</f>
        <v>1100</v>
      </c>
      <c r="K100" s="93">
        <f t="shared" si="13"/>
        <v>3300</v>
      </c>
      <c r="L100" s="92">
        <f>апр.22!E95</f>
        <v>1100</v>
      </c>
      <c r="M100" s="92">
        <f>'май. 22'!E95</f>
        <v>1100</v>
      </c>
      <c r="N100" s="92">
        <f>'июн. 22'!E95</f>
        <v>1100</v>
      </c>
      <c r="O100" s="93">
        <f t="shared" si="14"/>
        <v>3300</v>
      </c>
      <c r="P100" s="92">
        <f>июл.22!E95</f>
        <v>1100</v>
      </c>
      <c r="Q100" s="92">
        <f>авг.22!E95</f>
        <v>1100</v>
      </c>
      <c r="R100" s="92">
        <f>сен.22!E95</f>
        <v>1100</v>
      </c>
      <c r="S100" s="93">
        <f t="shared" si="15"/>
        <v>3300</v>
      </c>
      <c r="T100" s="92">
        <f>окт.22!E95</f>
        <v>1100</v>
      </c>
      <c r="U100" s="92">
        <f>ноя.22!E95</f>
        <v>1100</v>
      </c>
      <c r="V100" s="92">
        <f>дек.22!E95</f>
        <v>1100</v>
      </c>
    </row>
    <row r="101" spans="1:22">
      <c r="A101" s="6"/>
      <c r="B101" s="12"/>
      <c r="C101" s="64">
        <v>94</v>
      </c>
      <c r="D101" s="90">
        <v>-200</v>
      </c>
      <c r="E101" s="90">
        <f t="shared" si="11"/>
        <v>-13400</v>
      </c>
      <c r="F101" s="91">
        <f>янв.22!F96+фев.22!F96+мар.22!F96+апр.22!F96+'май. 22'!F96+'июн. 22'!F96+июл.22!F96+авг.22!F96+сен.22!F96+окт.22!F96+ноя.22!F96+дек.22!F96</f>
        <v>0</v>
      </c>
      <c r="G101" s="91">
        <f t="shared" si="12"/>
        <v>3300</v>
      </c>
      <c r="H101" s="92">
        <f>янв.22!E96</f>
        <v>1100</v>
      </c>
      <c r="I101" s="92">
        <f>фев.22!E96</f>
        <v>1100</v>
      </c>
      <c r="J101" s="92">
        <f>мар.22!E96</f>
        <v>1100</v>
      </c>
      <c r="K101" s="93">
        <f t="shared" si="13"/>
        <v>3300</v>
      </c>
      <c r="L101" s="92">
        <f>апр.22!E96</f>
        <v>1100</v>
      </c>
      <c r="M101" s="92">
        <f>'май. 22'!E96</f>
        <v>1100</v>
      </c>
      <c r="N101" s="92">
        <f>'июн. 22'!E96</f>
        <v>1100</v>
      </c>
      <c r="O101" s="93">
        <f t="shared" si="14"/>
        <v>3300</v>
      </c>
      <c r="P101" s="92">
        <f>июл.22!E96</f>
        <v>1100</v>
      </c>
      <c r="Q101" s="92">
        <f>авг.22!E96</f>
        <v>1100</v>
      </c>
      <c r="R101" s="92">
        <f>сен.22!E96</f>
        <v>1100</v>
      </c>
      <c r="S101" s="93">
        <f t="shared" si="15"/>
        <v>3300</v>
      </c>
      <c r="T101" s="92">
        <f>окт.22!E96</f>
        <v>1100</v>
      </c>
      <c r="U101" s="92">
        <f>ноя.22!E96</f>
        <v>1100</v>
      </c>
      <c r="V101" s="92">
        <f>дек.22!E96</f>
        <v>1100</v>
      </c>
    </row>
    <row r="102" spans="1:22">
      <c r="A102" s="12"/>
      <c r="B102" s="12"/>
      <c r="C102" s="64">
        <v>95</v>
      </c>
      <c r="D102" s="90">
        <v>-13200</v>
      </c>
      <c r="E102" s="90">
        <f t="shared" si="11"/>
        <v>-14400</v>
      </c>
      <c r="F102" s="91">
        <f>янв.22!F97+фев.22!F97+мар.22!F97+апр.22!F97+'май. 22'!F97+'июн. 22'!F97+июл.22!F97+авг.22!F97+сен.22!F97+окт.22!F97+ноя.22!F97+дек.22!F97</f>
        <v>12000</v>
      </c>
      <c r="G102" s="91">
        <f t="shared" si="12"/>
        <v>3300</v>
      </c>
      <c r="H102" s="92">
        <f>янв.22!E97</f>
        <v>1100</v>
      </c>
      <c r="I102" s="92">
        <f>фев.22!E97</f>
        <v>1100</v>
      </c>
      <c r="J102" s="92">
        <f>мар.22!E97</f>
        <v>1100</v>
      </c>
      <c r="K102" s="93">
        <f t="shared" si="13"/>
        <v>3300</v>
      </c>
      <c r="L102" s="92">
        <f>апр.22!E97</f>
        <v>1100</v>
      </c>
      <c r="M102" s="92">
        <f>'май. 22'!E97</f>
        <v>1100</v>
      </c>
      <c r="N102" s="92">
        <f>'июн. 22'!E97</f>
        <v>1100</v>
      </c>
      <c r="O102" s="93">
        <f t="shared" si="14"/>
        <v>3300</v>
      </c>
      <c r="P102" s="92">
        <f>июл.22!E97</f>
        <v>1100</v>
      </c>
      <c r="Q102" s="92">
        <f>авг.22!E97</f>
        <v>1100</v>
      </c>
      <c r="R102" s="92">
        <f>сен.22!E97</f>
        <v>1100</v>
      </c>
      <c r="S102" s="93">
        <f t="shared" si="15"/>
        <v>3300</v>
      </c>
      <c r="T102" s="92">
        <f>окт.22!E97</f>
        <v>1100</v>
      </c>
      <c r="U102" s="92">
        <f>ноя.22!E97</f>
        <v>1100</v>
      </c>
      <c r="V102" s="92">
        <f>дек.22!E97</f>
        <v>1100</v>
      </c>
    </row>
    <row r="103" spans="1:22">
      <c r="A103" s="6"/>
      <c r="B103" s="132"/>
      <c r="C103" s="11">
        <v>96</v>
      </c>
      <c r="D103" s="90">
        <v>-400</v>
      </c>
      <c r="E103" s="90">
        <f t="shared" si="11"/>
        <v>-400</v>
      </c>
      <c r="F103" s="91">
        <f>янв.22!F98+фев.22!F98+мар.22!F98+апр.22!F98+'май. 22'!F98+'июн. 22'!F98+июл.22!F98+авг.22!F98+сен.22!F98+окт.22!F98+ноя.22!F98+дек.22!F98</f>
        <v>13200</v>
      </c>
      <c r="G103" s="91">
        <f t="shared" si="12"/>
        <v>3300</v>
      </c>
      <c r="H103" s="92">
        <f>янв.22!E98</f>
        <v>1100</v>
      </c>
      <c r="I103" s="92">
        <f>фев.22!E98</f>
        <v>1100</v>
      </c>
      <c r="J103" s="92">
        <f>мар.22!E98</f>
        <v>1100</v>
      </c>
      <c r="K103" s="93">
        <f t="shared" si="13"/>
        <v>3300</v>
      </c>
      <c r="L103" s="92">
        <f>апр.22!E98</f>
        <v>1100</v>
      </c>
      <c r="M103" s="92">
        <f>'май. 22'!E98</f>
        <v>1100</v>
      </c>
      <c r="N103" s="92">
        <f>'июн. 22'!E98</f>
        <v>1100</v>
      </c>
      <c r="O103" s="93">
        <f t="shared" si="14"/>
        <v>3300</v>
      </c>
      <c r="P103" s="92">
        <f>июл.22!E98</f>
        <v>1100</v>
      </c>
      <c r="Q103" s="92">
        <f>авг.22!E98</f>
        <v>1100</v>
      </c>
      <c r="R103" s="92">
        <f>сен.22!E98</f>
        <v>1100</v>
      </c>
      <c r="S103" s="93">
        <f t="shared" si="15"/>
        <v>3300</v>
      </c>
      <c r="T103" s="92">
        <f>окт.22!E98</f>
        <v>1100</v>
      </c>
      <c r="U103" s="92">
        <f>ноя.22!E98</f>
        <v>1100</v>
      </c>
      <c r="V103" s="92">
        <f>дек.22!E98</f>
        <v>1100</v>
      </c>
    </row>
    <row r="104" spans="1:22">
      <c r="A104" s="6"/>
      <c r="B104" s="12"/>
      <c r="C104" s="64">
        <v>97</v>
      </c>
      <c r="D104" s="90">
        <v>-30000</v>
      </c>
      <c r="E104" s="90">
        <f t="shared" si="11"/>
        <v>-43200</v>
      </c>
      <c r="F104" s="91">
        <f>янв.22!F99+фев.22!F99+мар.22!F99+апр.22!F99+'май. 22'!F99+'июн. 22'!F99+июл.22!F99+авг.22!F99+сен.22!F99+окт.22!F99+ноя.22!F99+дек.22!F99</f>
        <v>0</v>
      </c>
      <c r="G104" s="91">
        <f t="shared" si="12"/>
        <v>3300</v>
      </c>
      <c r="H104" s="92">
        <f>янв.22!E99</f>
        <v>1100</v>
      </c>
      <c r="I104" s="92">
        <f>фев.22!E99</f>
        <v>1100</v>
      </c>
      <c r="J104" s="92">
        <f>мар.22!E99</f>
        <v>1100</v>
      </c>
      <c r="K104" s="93">
        <f t="shared" si="13"/>
        <v>3300</v>
      </c>
      <c r="L104" s="92">
        <f>апр.22!E99</f>
        <v>1100</v>
      </c>
      <c r="M104" s="92">
        <f>'май. 22'!E99</f>
        <v>1100</v>
      </c>
      <c r="N104" s="92">
        <f>'июн. 22'!E99</f>
        <v>1100</v>
      </c>
      <c r="O104" s="93">
        <f t="shared" si="14"/>
        <v>3300</v>
      </c>
      <c r="P104" s="92">
        <f>июл.22!E99</f>
        <v>1100</v>
      </c>
      <c r="Q104" s="92">
        <f>авг.22!E99</f>
        <v>1100</v>
      </c>
      <c r="R104" s="92">
        <f>сен.22!E99</f>
        <v>1100</v>
      </c>
      <c r="S104" s="93">
        <f t="shared" si="15"/>
        <v>3300</v>
      </c>
      <c r="T104" s="92">
        <f>окт.22!E99</f>
        <v>1100</v>
      </c>
      <c r="U104" s="92">
        <f>ноя.22!E99</f>
        <v>1100</v>
      </c>
      <c r="V104" s="92">
        <f>дек.22!E99</f>
        <v>1100</v>
      </c>
    </row>
    <row r="105" spans="1:22">
      <c r="A105" s="6"/>
      <c r="B105" s="132"/>
      <c r="C105" s="11">
        <v>98</v>
      </c>
      <c r="D105" s="90">
        <v>-1100</v>
      </c>
      <c r="E105" s="90">
        <f t="shared" si="11"/>
        <v>-2200</v>
      </c>
      <c r="F105" s="91">
        <f>янв.22!F100+фев.22!F100+мар.22!F100+апр.22!F100+'май. 22'!F100+'июн. 22'!F100+июл.22!F100+авг.22!F100+сен.22!F100+окт.22!F100+ноя.22!F100+дек.22!F100</f>
        <v>12100</v>
      </c>
      <c r="G105" s="91">
        <f t="shared" si="12"/>
        <v>3300</v>
      </c>
      <c r="H105" s="92">
        <f>янв.22!E100</f>
        <v>1100</v>
      </c>
      <c r="I105" s="92">
        <f>фев.22!E100</f>
        <v>1100</v>
      </c>
      <c r="J105" s="92">
        <f>мар.22!E100</f>
        <v>1100</v>
      </c>
      <c r="K105" s="93">
        <f t="shared" si="13"/>
        <v>3300</v>
      </c>
      <c r="L105" s="92">
        <f>апр.22!E100</f>
        <v>1100</v>
      </c>
      <c r="M105" s="92">
        <f>'май. 22'!E100</f>
        <v>1100</v>
      </c>
      <c r="N105" s="92">
        <f>'июн. 22'!E100</f>
        <v>1100</v>
      </c>
      <c r="O105" s="93">
        <f t="shared" si="14"/>
        <v>3300</v>
      </c>
      <c r="P105" s="92">
        <f>июл.22!E100</f>
        <v>1100</v>
      </c>
      <c r="Q105" s="92">
        <f>авг.22!E100</f>
        <v>1100</v>
      </c>
      <c r="R105" s="92">
        <f>сен.22!E100</f>
        <v>1100</v>
      </c>
      <c r="S105" s="93">
        <f t="shared" si="15"/>
        <v>3300</v>
      </c>
      <c r="T105" s="92">
        <f>окт.22!E100</f>
        <v>1100</v>
      </c>
      <c r="U105" s="92">
        <f>ноя.22!E100</f>
        <v>1100</v>
      </c>
      <c r="V105" s="92">
        <f>дек.22!E100</f>
        <v>1100</v>
      </c>
    </row>
    <row r="106" spans="1:22">
      <c r="A106" s="6"/>
      <c r="B106" s="139" t="s">
        <v>18</v>
      </c>
      <c r="C106" s="64">
        <v>99</v>
      </c>
      <c r="D106" s="90">
        <v>-16200</v>
      </c>
      <c r="E106" s="90">
        <f t="shared" si="11"/>
        <v>-29400</v>
      </c>
      <c r="F106" s="91">
        <f>янв.22!F101+фев.22!F101+мар.22!F101+апр.22!F101+'май. 22'!F101+'июн. 22'!F101+июл.22!F101+авг.22!F101+сен.22!F101+окт.22!F101+ноя.22!F101+дек.22!F101</f>
        <v>0</v>
      </c>
      <c r="G106" s="91">
        <f t="shared" si="12"/>
        <v>3300</v>
      </c>
      <c r="H106" s="92">
        <f>янв.22!E101</f>
        <v>1100</v>
      </c>
      <c r="I106" s="92">
        <f>фев.22!E101</f>
        <v>1100</v>
      </c>
      <c r="J106" s="92">
        <f>мар.22!E101</f>
        <v>1100</v>
      </c>
      <c r="K106" s="93">
        <f t="shared" si="13"/>
        <v>3300</v>
      </c>
      <c r="L106" s="92">
        <f>апр.22!E101</f>
        <v>1100</v>
      </c>
      <c r="M106" s="92">
        <f>'май. 22'!E101</f>
        <v>1100</v>
      </c>
      <c r="N106" s="92">
        <f>'июн. 22'!E101</f>
        <v>1100</v>
      </c>
      <c r="O106" s="93">
        <f t="shared" si="14"/>
        <v>3300</v>
      </c>
      <c r="P106" s="92">
        <f>июл.22!E101</f>
        <v>1100</v>
      </c>
      <c r="Q106" s="92">
        <f>авг.22!E101</f>
        <v>1100</v>
      </c>
      <c r="R106" s="92">
        <f>сен.22!E101</f>
        <v>1100</v>
      </c>
      <c r="S106" s="93">
        <f t="shared" si="15"/>
        <v>3300</v>
      </c>
      <c r="T106" s="92">
        <f>окт.22!E101</f>
        <v>1100</v>
      </c>
      <c r="U106" s="92">
        <f>ноя.22!E101</f>
        <v>1100</v>
      </c>
      <c r="V106" s="92">
        <f>дек.22!E101</f>
        <v>1100</v>
      </c>
    </row>
    <row r="107" spans="1:22">
      <c r="A107" s="6"/>
      <c r="B107" s="12"/>
      <c r="C107" s="64">
        <v>100</v>
      </c>
      <c r="D107" s="90">
        <v>-13200</v>
      </c>
      <c r="E107" s="90">
        <f t="shared" si="11"/>
        <v>-26400</v>
      </c>
      <c r="F107" s="91">
        <f>янв.22!F102+фев.22!F102+мар.22!F102+апр.22!F102+'май. 22'!F102+'июн. 22'!F102+июл.22!F102+авг.22!F102+сен.22!F102+окт.22!F102+ноя.22!F102+дек.22!F102</f>
        <v>0</v>
      </c>
      <c r="G107" s="91">
        <f t="shared" si="12"/>
        <v>3300</v>
      </c>
      <c r="H107" s="92">
        <f>янв.22!E102</f>
        <v>1100</v>
      </c>
      <c r="I107" s="92">
        <f>фев.22!E102</f>
        <v>1100</v>
      </c>
      <c r="J107" s="92">
        <f>мар.22!E102</f>
        <v>1100</v>
      </c>
      <c r="K107" s="93">
        <f t="shared" si="13"/>
        <v>3300</v>
      </c>
      <c r="L107" s="92">
        <f>апр.22!E102</f>
        <v>1100</v>
      </c>
      <c r="M107" s="92">
        <f>'май. 22'!E102</f>
        <v>1100</v>
      </c>
      <c r="N107" s="92">
        <f>'июн. 22'!E102</f>
        <v>1100</v>
      </c>
      <c r="O107" s="93">
        <f t="shared" si="14"/>
        <v>3300</v>
      </c>
      <c r="P107" s="92">
        <f>июл.22!E102</f>
        <v>1100</v>
      </c>
      <c r="Q107" s="92">
        <f>авг.22!E102</f>
        <v>1100</v>
      </c>
      <c r="R107" s="92">
        <f>сен.22!E102</f>
        <v>1100</v>
      </c>
      <c r="S107" s="93">
        <f t="shared" si="15"/>
        <v>3300</v>
      </c>
      <c r="T107" s="92">
        <f>окт.22!E102</f>
        <v>1100</v>
      </c>
      <c r="U107" s="92">
        <f>ноя.22!E102</f>
        <v>1100</v>
      </c>
      <c r="V107" s="92">
        <f>дек.22!E102</f>
        <v>1100</v>
      </c>
    </row>
    <row r="108" spans="1:22">
      <c r="A108" s="6"/>
      <c r="B108" s="139" t="s">
        <v>18</v>
      </c>
      <c r="C108" s="64">
        <v>101</v>
      </c>
      <c r="D108" s="90">
        <v>-13200</v>
      </c>
      <c r="E108" s="90">
        <f t="shared" si="11"/>
        <v>-26400</v>
      </c>
      <c r="F108" s="91">
        <f>янв.22!F103+фев.22!F103+мар.22!F103+апр.22!F103+'май. 22'!F103+'июн. 22'!F103+июл.22!F103+авг.22!F103+сен.22!F103+окт.22!F103+ноя.22!F103+дек.22!F103</f>
        <v>0</v>
      </c>
      <c r="G108" s="91">
        <f t="shared" si="12"/>
        <v>3300</v>
      </c>
      <c r="H108" s="92">
        <f>янв.22!E103</f>
        <v>1100</v>
      </c>
      <c r="I108" s="92">
        <f>фев.22!E103</f>
        <v>1100</v>
      </c>
      <c r="J108" s="92">
        <f>мар.22!E103</f>
        <v>1100</v>
      </c>
      <c r="K108" s="93">
        <f t="shared" si="13"/>
        <v>3300</v>
      </c>
      <c r="L108" s="92">
        <f>апр.22!E103</f>
        <v>1100</v>
      </c>
      <c r="M108" s="92">
        <f>'май. 22'!E103</f>
        <v>1100</v>
      </c>
      <c r="N108" s="92">
        <f>'июн. 22'!E103</f>
        <v>1100</v>
      </c>
      <c r="O108" s="93">
        <f t="shared" si="14"/>
        <v>3300</v>
      </c>
      <c r="P108" s="92">
        <f>июл.22!E103</f>
        <v>1100</v>
      </c>
      <c r="Q108" s="92">
        <f>авг.22!E103</f>
        <v>1100</v>
      </c>
      <c r="R108" s="92">
        <f>сен.22!E103</f>
        <v>1100</v>
      </c>
      <c r="S108" s="93">
        <f t="shared" si="15"/>
        <v>3300</v>
      </c>
      <c r="T108" s="92">
        <f>окт.22!E103</f>
        <v>1100</v>
      </c>
      <c r="U108" s="92">
        <f>ноя.22!E103</f>
        <v>1100</v>
      </c>
      <c r="V108" s="92">
        <f>дек.22!E103</f>
        <v>1100</v>
      </c>
    </row>
    <row r="109" spans="1:22">
      <c r="A109" s="6"/>
      <c r="B109" s="12"/>
      <c r="C109" s="64">
        <v>102</v>
      </c>
      <c r="D109" s="90">
        <v>4000</v>
      </c>
      <c r="E109" s="90">
        <f t="shared" si="11"/>
        <v>-800</v>
      </c>
      <c r="F109" s="91">
        <f>янв.22!F104+фев.22!F104+мар.22!F104+апр.22!F104+'май. 22'!F104+'июн. 22'!F104+июл.22!F104+авг.22!F104+сен.22!F104+окт.22!F104+ноя.22!F104+дек.22!F104</f>
        <v>8400</v>
      </c>
      <c r="G109" s="91">
        <f t="shared" si="12"/>
        <v>3300</v>
      </c>
      <c r="H109" s="92">
        <f>янв.22!E104</f>
        <v>1100</v>
      </c>
      <c r="I109" s="92">
        <f>фев.22!E104</f>
        <v>1100</v>
      </c>
      <c r="J109" s="92">
        <f>мар.22!E104</f>
        <v>1100</v>
      </c>
      <c r="K109" s="93">
        <f t="shared" si="13"/>
        <v>3300</v>
      </c>
      <c r="L109" s="92">
        <f>апр.22!E104</f>
        <v>1100</v>
      </c>
      <c r="M109" s="92">
        <f>'май. 22'!E104</f>
        <v>1100</v>
      </c>
      <c r="N109" s="92">
        <f>'июн. 22'!E104</f>
        <v>1100</v>
      </c>
      <c r="O109" s="93">
        <f t="shared" si="14"/>
        <v>3300</v>
      </c>
      <c r="P109" s="92">
        <f>июл.22!E104</f>
        <v>1100</v>
      </c>
      <c r="Q109" s="92">
        <f>авг.22!E104</f>
        <v>1100</v>
      </c>
      <c r="R109" s="92">
        <f>сен.22!E104</f>
        <v>1100</v>
      </c>
      <c r="S109" s="93">
        <f t="shared" si="15"/>
        <v>3300</v>
      </c>
      <c r="T109" s="92">
        <f>окт.22!E104</f>
        <v>1100</v>
      </c>
      <c r="U109" s="92">
        <f>ноя.22!E104</f>
        <v>1100</v>
      </c>
      <c r="V109" s="92">
        <f>дек.22!E104</f>
        <v>1100</v>
      </c>
    </row>
    <row r="110" spans="1:22">
      <c r="A110" s="6"/>
      <c r="B110" s="139" t="s">
        <v>18</v>
      </c>
      <c r="C110" s="64">
        <v>103</v>
      </c>
      <c r="D110" s="90">
        <v>-39000</v>
      </c>
      <c r="E110" s="90">
        <f t="shared" si="11"/>
        <v>-52200</v>
      </c>
      <c r="F110" s="91">
        <f>янв.22!F105+фев.22!F105+мар.22!F105+апр.22!F105+'май. 22'!F105+'июн. 22'!F105+июл.22!F105+авг.22!F105+сен.22!F105+окт.22!F105+ноя.22!F105+дек.22!F105</f>
        <v>0</v>
      </c>
      <c r="G110" s="91">
        <f t="shared" si="12"/>
        <v>3300</v>
      </c>
      <c r="H110" s="92">
        <f>янв.22!E105</f>
        <v>1100</v>
      </c>
      <c r="I110" s="92">
        <f>фев.22!E105</f>
        <v>1100</v>
      </c>
      <c r="J110" s="92">
        <f>мар.22!E105</f>
        <v>1100</v>
      </c>
      <c r="K110" s="93">
        <f t="shared" si="13"/>
        <v>3300</v>
      </c>
      <c r="L110" s="92">
        <f>апр.22!E105</f>
        <v>1100</v>
      </c>
      <c r="M110" s="92">
        <f>'май. 22'!E105</f>
        <v>1100</v>
      </c>
      <c r="N110" s="92">
        <f>'июн. 22'!E105</f>
        <v>1100</v>
      </c>
      <c r="O110" s="93">
        <f t="shared" si="14"/>
        <v>3300</v>
      </c>
      <c r="P110" s="92">
        <f>июл.22!E105</f>
        <v>1100</v>
      </c>
      <c r="Q110" s="92">
        <f>авг.22!E105</f>
        <v>1100</v>
      </c>
      <c r="R110" s="92">
        <f>сен.22!E105</f>
        <v>1100</v>
      </c>
      <c r="S110" s="93">
        <f t="shared" si="15"/>
        <v>3300</v>
      </c>
      <c r="T110" s="92">
        <f>окт.22!E105</f>
        <v>1100</v>
      </c>
      <c r="U110" s="92">
        <f>ноя.22!E105</f>
        <v>1100</v>
      </c>
      <c r="V110" s="92">
        <f>дек.22!E105</f>
        <v>1100</v>
      </c>
    </row>
    <row r="111" spans="1:22">
      <c r="A111" s="12"/>
      <c r="B111" s="12"/>
      <c r="C111" s="64">
        <v>104</v>
      </c>
      <c r="D111" s="90">
        <v>0</v>
      </c>
      <c r="E111" s="90">
        <f t="shared" si="11"/>
        <v>0</v>
      </c>
      <c r="F111" s="91">
        <f>янв.22!F106+фев.22!F106+мар.22!F106+апр.22!F106+'май. 22'!F106+'июн. 22'!F106+июл.22!F106+авг.22!F106+сен.22!F106+окт.22!F106+ноя.22!F106+дек.22!F106</f>
        <v>13200</v>
      </c>
      <c r="G111" s="91">
        <f t="shared" si="12"/>
        <v>3300</v>
      </c>
      <c r="H111" s="92">
        <f>янв.22!E106</f>
        <v>1100</v>
      </c>
      <c r="I111" s="92">
        <f>фев.22!E106</f>
        <v>1100</v>
      </c>
      <c r="J111" s="92">
        <f>мар.22!E106</f>
        <v>1100</v>
      </c>
      <c r="K111" s="93">
        <f t="shared" si="13"/>
        <v>3300</v>
      </c>
      <c r="L111" s="92">
        <f>апр.22!E106</f>
        <v>1100</v>
      </c>
      <c r="M111" s="92">
        <f>'май. 22'!E106</f>
        <v>1100</v>
      </c>
      <c r="N111" s="92">
        <f>'июн. 22'!E106</f>
        <v>1100</v>
      </c>
      <c r="O111" s="93">
        <f t="shared" si="14"/>
        <v>3300</v>
      </c>
      <c r="P111" s="92">
        <f>июл.22!E106</f>
        <v>1100</v>
      </c>
      <c r="Q111" s="92">
        <f>авг.22!E106</f>
        <v>1100</v>
      </c>
      <c r="R111" s="92">
        <f>сен.22!E106</f>
        <v>1100</v>
      </c>
      <c r="S111" s="93">
        <f t="shared" si="15"/>
        <v>3300</v>
      </c>
      <c r="T111" s="92">
        <f>окт.22!E106</f>
        <v>1100</v>
      </c>
      <c r="U111" s="92">
        <f>ноя.22!E106</f>
        <v>1100</v>
      </c>
      <c r="V111" s="92">
        <f>дек.22!E106</f>
        <v>1100</v>
      </c>
    </row>
    <row r="112" spans="1:22">
      <c r="A112" s="6"/>
      <c r="B112" s="12"/>
      <c r="C112" s="64">
        <v>105</v>
      </c>
      <c r="D112" s="90">
        <v>1100</v>
      </c>
      <c r="E112" s="90">
        <f t="shared" si="11"/>
        <v>0</v>
      </c>
      <c r="F112" s="91">
        <f>янв.22!F107+фев.22!F107+мар.22!F107+апр.22!F107+'май. 22'!F107+'июн. 22'!F107+июл.22!F107+авг.22!F107+сен.22!F107+окт.22!F107+ноя.22!F107+дек.22!F107</f>
        <v>12100</v>
      </c>
      <c r="G112" s="91">
        <f t="shared" si="12"/>
        <v>3300</v>
      </c>
      <c r="H112" s="92">
        <f>янв.22!E107</f>
        <v>1100</v>
      </c>
      <c r="I112" s="92">
        <f>фев.22!E107</f>
        <v>1100</v>
      </c>
      <c r="J112" s="92">
        <f>мар.22!E107</f>
        <v>1100</v>
      </c>
      <c r="K112" s="93">
        <f t="shared" si="13"/>
        <v>3300</v>
      </c>
      <c r="L112" s="92">
        <f>апр.22!E107</f>
        <v>1100</v>
      </c>
      <c r="M112" s="92">
        <f>'май. 22'!E107</f>
        <v>1100</v>
      </c>
      <c r="N112" s="92">
        <f>'июн. 22'!E107</f>
        <v>1100</v>
      </c>
      <c r="O112" s="93">
        <f t="shared" si="14"/>
        <v>3300</v>
      </c>
      <c r="P112" s="92">
        <f>июл.22!E107</f>
        <v>1100</v>
      </c>
      <c r="Q112" s="92">
        <f>авг.22!E107</f>
        <v>1100</v>
      </c>
      <c r="R112" s="92">
        <f>сен.22!E107</f>
        <v>1100</v>
      </c>
      <c r="S112" s="93">
        <f t="shared" si="15"/>
        <v>3300</v>
      </c>
      <c r="T112" s="92">
        <f>окт.22!E107</f>
        <v>1100</v>
      </c>
      <c r="U112" s="92">
        <f>ноя.22!E107</f>
        <v>1100</v>
      </c>
      <c r="V112" s="92">
        <f>дек.22!E107</f>
        <v>1100</v>
      </c>
    </row>
    <row r="113" spans="1:22">
      <c r="A113" s="6"/>
      <c r="B113" s="12"/>
      <c r="C113" s="64">
        <v>106</v>
      </c>
      <c r="D113" s="90">
        <v>-3300</v>
      </c>
      <c r="E113" s="90">
        <f t="shared" si="11"/>
        <v>-6600</v>
      </c>
      <c r="F113" s="91">
        <f>янв.22!F108+фев.22!F108+мар.22!F108+апр.22!F108+'май. 22'!F108+'июн. 22'!F108+июл.22!F108+авг.22!F108+сен.22!F108+окт.22!F108+ноя.22!F108+дек.22!F108</f>
        <v>9900</v>
      </c>
      <c r="G113" s="91">
        <f t="shared" si="12"/>
        <v>3300</v>
      </c>
      <c r="H113" s="92">
        <f>янв.22!E108</f>
        <v>1100</v>
      </c>
      <c r="I113" s="92">
        <f>фев.22!E108</f>
        <v>1100</v>
      </c>
      <c r="J113" s="92">
        <f>мар.22!E108</f>
        <v>1100</v>
      </c>
      <c r="K113" s="93">
        <f t="shared" si="13"/>
        <v>3300</v>
      </c>
      <c r="L113" s="92">
        <f>апр.22!E108</f>
        <v>1100</v>
      </c>
      <c r="M113" s="92">
        <f>'май. 22'!E108</f>
        <v>1100</v>
      </c>
      <c r="N113" s="92">
        <f>'июн. 22'!E108</f>
        <v>1100</v>
      </c>
      <c r="O113" s="93">
        <f t="shared" si="14"/>
        <v>3300</v>
      </c>
      <c r="P113" s="92">
        <f>июл.22!E108</f>
        <v>1100</v>
      </c>
      <c r="Q113" s="92">
        <f>авг.22!E108</f>
        <v>1100</v>
      </c>
      <c r="R113" s="92">
        <f>сен.22!E108</f>
        <v>1100</v>
      </c>
      <c r="S113" s="93">
        <f t="shared" si="15"/>
        <v>3300</v>
      </c>
      <c r="T113" s="92">
        <f>окт.22!E108</f>
        <v>1100</v>
      </c>
      <c r="U113" s="92">
        <f>ноя.22!E108</f>
        <v>1100</v>
      </c>
      <c r="V113" s="92">
        <f>дек.22!E108</f>
        <v>1100</v>
      </c>
    </row>
    <row r="114" spans="1:22">
      <c r="A114" s="6"/>
      <c r="B114" s="12"/>
      <c r="C114" s="64" t="s">
        <v>21</v>
      </c>
      <c r="D114" s="90">
        <v>-12000</v>
      </c>
      <c r="E114" s="90">
        <f t="shared" si="11"/>
        <v>-6600</v>
      </c>
      <c r="F114" s="91">
        <f>янв.22!F109+фев.22!F109+мар.22!F109+апр.22!F109+'май. 22'!F109+'июн. 22'!F109+июл.22!F109+авг.22!F109+сен.22!F109+окт.22!F109+ноя.22!F109+дек.22!F109</f>
        <v>18600</v>
      </c>
      <c r="G114" s="91">
        <f t="shared" ref="G114" si="16">H114+I114+J114</f>
        <v>3300</v>
      </c>
      <c r="H114" s="92">
        <f>янв.22!E109</f>
        <v>1100</v>
      </c>
      <c r="I114" s="92">
        <f>фев.22!E109</f>
        <v>1100</v>
      </c>
      <c r="J114" s="92">
        <f>мар.22!E109</f>
        <v>1100</v>
      </c>
      <c r="K114" s="93">
        <f t="shared" ref="K114" si="17">L114+M114+N114</f>
        <v>3300</v>
      </c>
      <c r="L114" s="92">
        <f>апр.22!E109</f>
        <v>1100</v>
      </c>
      <c r="M114" s="92">
        <f>'май. 22'!E109</f>
        <v>1100</v>
      </c>
      <c r="N114" s="92">
        <f>'июн. 22'!E109</f>
        <v>1100</v>
      </c>
      <c r="O114" s="93">
        <f t="shared" si="14"/>
        <v>3300</v>
      </c>
      <c r="P114" s="92">
        <f>июл.22!E109</f>
        <v>1100</v>
      </c>
      <c r="Q114" s="92">
        <f>авг.22!E109</f>
        <v>1100</v>
      </c>
      <c r="R114" s="92">
        <f>сен.22!E109</f>
        <v>1100</v>
      </c>
      <c r="S114" s="93">
        <f t="shared" ref="S114" si="18">T114+U114+V114</f>
        <v>3300</v>
      </c>
      <c r="T114" s="92">
        <f>окт.22!E109</f>
        <v>1100</v>
      </c>
      <c r="U114" s="92">
        <f>ноя.22!E109</f>
        <v>1100</v>
      </c>
      <c r="V114" s="92">
        <f>дек.22!E109</f>
        <v>1100</v>
      </c>
    </row>
    <row r="115" spans="1:22">
      <c r="A115" s="6"/>
      <c r="B115" s="12"/>
      <c r="C115" s="64">
        <v>107</v>
      </c>
      <c r="D115" s="90">
        <v>-2500</v>
      </c>
      <c r="E115" s="90">
        <f t="shared" si="11"/>
        <v>-6600</v>
      </c>
      <c r="F115" s="91">
        <f>янв.22!F110+фев.22!F110+мар.22!F110+апр.22!F110+'май. 22'!F110+'июн. 22'!F110+июл.22!F110+авг.22!F110+сен.22!F110+окт.22!F110+ноя.22!F110+дек.22!F110</f>
        <v>9100</v>
      </c>
      <c r="G115" s="91">
        <f t="shared" si="12"/>
        <v>3300</v>
      </c>
      <c r="H115" s="92">
        <f>янв.22!E110</f>
        <v>1100</v>
      </c>
      <c r="I115" s="92">
        <f>фев.22!E110</f>
        <v>1100</v>
      </c>
      <c r="J115" s="92">
        <f>мар.22!E110</f>
        <v>1100</v>
      </c>
      <c r="K115" s="93">
        <f t="shared" si="13"/>
        <v>3300</v>
      </c>
      <c r="L115" s="92">
        <f>апр.22!E110</f>
        <v>1100</v>
      </c>
      <c r="M115" s="92">
        <f>'май. 22'!E110</f>
        <v>1100</v>
      </c>
      <c r="N115" s="92">
        <f>'июн. 22'!E110</f>
        <v>1100</v>
      </c>
      <c r="O115" s="93">
        <f t="shared" si="14"/>
        <v>3300</v>
      </c>
      <c r="P115" s="92">
        <f>июл.22!E110</f>
        <v>1100</v>
      </c>
      <c r="Q115" s="92">
        <f>авг.22!E110</f>
        <v>1100</v>
      </c>
      <c r="R115" s="92">
        <f>сен.22!E110</f>
        <v>1100</v>
      </c>
      <c r="S115" s="93">
        <f t="shared" si="15"/>
        <v>3300</v>
      </c>
      <c r="T115" s="92">
        <f>окт.22!E110</f>
        <v>1100</v>
      </c>
      <c r="U115" s="92">
        <f>ноя.22!E110</f>
        <v>1100</v>
      </c>
      <c r="V115" s="92">
        <f>дек.22!E110</f>
        <v>1100</v>
      </c>
    </row>
    <row r="116" spans="1:22">
      <c r="A116" s="12"/>
      <c r="B116" s="12"/>
      <c r="C116" s="64">
        <v>108</v>
      </c>
      <c r="D116" s="90">
        <v>2300</v>
      </c>
      <c r="E116" s="90">
        <f t="shared" si="11"/>
        <v>-900</v>
      </c>
      <c r="F116" s="91">
        <f>янв.22!F111+фев.22!F111+мар.22!F111+апр.22!F111+'май. 22'!F111+'июн. 22'!F111+июл.22!F111+авг.22!F111+сен.22!F111+окт.22!F111+ноя.22!F111+дек.22!F111</f>
        <v>10000</v>
      </c>
      <c r="G116" s="91">
        <f t="shared" si="12"/>
        <v>3300</v>
      </c>
      <c r="H116" s="92">
        <f>янв.22!E111</f>
        <v>1100</v>
      </c>
      <c r="I116" s="92">
        <f>фев.22!E111</f>
        <v>1100</v>
      </c>
      <c r="J116" s="92">
        <f>мар.22!E111</f>
        <v>1100</v>
      </c>
      <c r="K116" s="93">
        <f t="shared" si="13"/>
        <v>3300</v>
      </c>
      <c r="L116" s="92">
        <f>апр.22!E111</f>
        <v>1100</v>
      </c>
      <c r="M116" s="92">
        <f>'май. 22'!E111</f>
        <v>1100</v>
      </c>
      <c r="N116" s="92">
        <f>'июн. 22'!E111</f>
        <v>1100</v>
      </c>
      <c r="O116" s="93">
        <f t="shared" si="14"/>
        <v>3300</v>
      </c>
      <c r="P116" s="92">
        <f>июл.22!E111</f>
        <v>1100</v>
      </c>
      <c r="Q116" s="92">
        <f>авг.22!E111</f>
        <v>1100</v>
      </c>
      <c r="R116" s="92">
        <f>сен.22!E111</f>
        <v>1100</v>
      </c>
      <c r="S116" s="93">
        <f t="shared" si="15"/>
        <v>3300</v>
      </c>
      <c r="T116" s="92">
        <f>окт.22!E111</f>
        <v>1100</v>
      </c>
      <c r="U116" s="92">
        <f>ноя.22!E111</f>
        <v>1100</v>
      </c>
      <c r="V116" s="92">
        <f>дек.22!E111</f>
        <v>1100</v>
      </c>
    </row>
    <row r="117" spans="1:22">
      <c r="A117" s="12"/>
      <c r="B117" s="12"/>
      <c r="C117" s="64">
        <v>109</v>
      </c>
      <c r="D117" s="90">
        <v>0</v>
      </c>
      <c r="E117" s="90">
        <f t="shared" si="11"/>
        <v>-4200</v>
      </c>
      <c r="F117" s="91">
        <f>янв.22!F112+фев.22!F112+мар.22!F112+апр.22!F112+'май. 22'!F112+'июн. 22'!F112+июл.22!F112+авг.22!F112+сен.22!F112+окт.22!F112+ноя.22!F112+дек.22!F112</f>
        <v>9000</v>
      </c>
      <c r="G117" s="91">
        <f t="shared" si="12"/>
        <v>3300</v>
      </c>
      <c r="H117" s="92">
        <f>янв.22!E112</f>
        <v>1100</v>
      </c>
      <c r="I117" s="92">
        <f>фев.22!E112</f>
        <v>1100</v>
      </c>
      <c r="J117" s="92">
        <f>мар.22!E112</f>
        <v>1100</v>
      </c>
      <c r="K117" s="93">
        <f t="shared" si="13"/>
        <v>3300</v>
      </c>
      <c r="L117" s="92">
        <f>апр.22!E112</f>
        <v>1100</v>
      </c>
      <c r="M117" s="92">
        <f>'май. 22'!E112</f>
        <v>1100</v>
      </c>
      <c r="N117" s="92">
        <f>'июн. 22'!E112</f>
        <v>1100</v>
      </c>
      <c r="O117" s="93">
        <f t="shared" si="14"/>
        <v>3300</v>
      </c>
      <c r="P117" s="92">
        <f>июл.22!E112</f>
        <v>1100</v>
      </c>
      <c r="Q117" s="92">
        <f>авг.22!E112</f>
        <v>1100</v>
      </c>
      <c r="R117" s="92">
        <f>сен.22!E112</f>
        <v>1100</v>
      </c>
      <c r="S117" s="93">
        <f t="shared" si="15"/>
        <v>3300</v>
      </c>
      <c r="T117" s="92">
        <f>окт.22!E112</f>
        <v>1100</v>
      </c>
      <c r="U117" s="92">
        <f>ноя.22!E112</f>
        <v>1100</v>
      </c>
      <c r="V117" s="92">
        <f>дек.22!E112</f>
        <v>1100</v>
      </c>
    </row>
    <row r="118" spans="1:22">
      <c r="A118" s="6"/>
      <c r="B118" s="12"/>
      <c r="C118" s="64">
        <v>110</v>
      </c>
      <c r="D118" s="90">
        <v>-2200</v>
      </c>
      <c r="E118" s="90">
        <f t="shared" si="11"/>
        <v>-2200</v>
      </c>
      <c r="F118" s="91">
        <f>янв.22!F113+фев.22!F113+мар.22!F113+апр.22!F113+'май. 22'!F113+'июн. 22'!F113+июл.22!F113+авг.22!F113+сен.22!F113+окт.22!F113+ноя.22!F113+дек.22!F113</f>
        <v>13200</v>
      </c>
      <c r="G118" s="91">
        <f t="shared" si="12"/>
        <v>3300</v>
      </c>
      <c r="H118" s="92">
        <f>янв.22!E113</f>
        <v>1100</v>
      </c>
      <c r="I118" s="92">
        <f>фев.22!E113</f>
        <v>1100</v>
      </c>
      <c r="J118" s="92">
        <f>мар.22!E113</f>
        <v>1100</v>
      </c>
      <c r="K118" s="93">
        <f t="shared" si="13"/>
        <v>3300</v>
      </c>
      <c r="L118" s="92">
        <f>апр.22!E113</f>
        <v>1100</v>
      </c>
      <c r="M118" s="92">
        <f>'май. 22'!E113</f>
        <v>1100</v>
      </c>
      <c r="N118" s="92">
        <f>'июн. 22'!E113</f>
        <v>1100</v>
      </c>
      <c r="O118" s="93">
        <f t="shared" si="14"/>
        <v>3300</v>
      </c>
      <c r="P118" s="92">
        <f>июл.22!E113</f>
        <v>1100</v>
      </c>
      <c r="Q118" s="92">
        <f>авг.22!E113</f>
        <v>1100</v>
      </c>
      <c r="R118" s="92">
        <f>сен.22!E113</f>
        <v>1100</v>
      </c>
      <c r="S118" s="93">
        <f t="shared" si="15"/>
        <v>3300</v>
      </c>
      <c r="T118" s="92">
        <f>окт.22!E113</f>
        <v>1100</v>
      </c>
      <c r="U118" s="92">
        <f>ноя.22!E113</f>
        <v>1100</v>
      </c>
      <c r="V118" s="92">
        <f>дек.22!E113</f>
        <v>1100</v>
      </c>
    </row>
    <row r="119" spans="1:22">
      <c r="A119" s="6"/>
      <c r="B119" s="12"/>
      <c r="C119" s="64">
        <v>111</v>
      </c>
      <c r="D119" s="90">
        <v>-17000</v>
      </c>
      <c r="E119" s="90">
        <f t="shared" si="11"/>
        <v>2100</v>
      </c>
      <c r="F119" s="91">
        <f>янв.22!F114+фев.22!F114+мар.22!F114+апр.22!F114+'май. 22'!F114+'июн. 22'!F114+июл.22!F114+авг.22!F114+сен.22!F114+окт.22!F114+ноя.22!F114+дек.22!F114</f>
        <v>32300</v>
      </c>
      <c r="G119" s="91">
        <f t="shared" si="12"/>
        <v>3300</v>
      </c>
      <c r="H119" s="92">
        <f>янв.22!E114</f>
        <v>1100</v>
      </c>
      <c r="I119" s="92">
        <f>фев.22!E114</f>
        <v>1100</v>
      </c>
      <c r="J119" s="92">
        <f>мар.22!E114</f>
        <v>1100</v>
      </c>
      <c r="K119" s="93">
        <f t="shared" si="13"/>
        <v>3300</v>
      </c>
      <c r="L119" s="92">
        <f>апр.22!E114</f>
        <v>1100</v>
      </c>
      <c r="M119" s="92">
        <f>'май. 22'!E114</f>
        <v>1100</v>
      </c>
      <c r="N119" s="92">
        <f>'июн. 22'!E114</f>
        <v>1100</v>
      </c>
      <c r="O119" s="93">
        <f t="shared" si="14"/>
        <v>3300</v>
      </c>
      <c r="P119" s="92">
        <f>июл.22!E114</f>
        <v>1100</v>
      </c>
      <c r="Q119" s="92">
        <f>авг.22!E114</f>
        <v>1100</v>
      </c>
      <c r="R119" s="92">
        <f>сен.22!E114</f>
        <v>1100</v>
      </c>
      <c r="S119" s="93">
        <f t="shared" si="15"/>
        <v>3300</v>
      </c>
      <c r="T119" s="92">
        <f>окт.22!E114</f>
        <v>1100</v>
      </c>
      <c r="U119" s="92">
        <f>ноя.22!E114</f>
        <v>1100</v>
      </c>
      <c r="V119" s="92">
        <f>дек.22!E114</f>
        <v>1100</v>
      </c>
    </row>
    <row r="120" spans="1:22">
      <c r="A120" s="6"/>
      <c r="B120" s="12"/>
      <c r="C120" s="64">
        <v>112</v>
      </c>
      <c r="D120" s="90">
        <v>-8400</v>
      </c>
      <c r="E120" s="90">
        <f t="shared" si="11"/>
        <v>-10600</v>
      </c>
      <c r="F120" s="91">
        <f>янв.22!F115+фев.22!F115+мар.22!F115+апр.22!F115+'май. 22'!F115+'июн. 22'!F115+июл.22!F115+авг.22!F115+сен.22!F115+окт.22!F115+ноя.22!F115+дек.22!F115</f>
        <v>11000</v>
      </c>
      <c r="G120" s="91">
        <f t="shared" si="12"/>
        <v>3300</v>
      </c>
      <c r="H120" s="92">
        <f>янв.22!E115</f>
        <v>1100</v>
      </c>
      <c r="I120" s="92">
        <f>фев.22!E115</f>
        <v>1100</v>
      </c>
      <c r="J120" s="92">
        <f>мар.22!E115</f>
        <v>1100</v>
      </c>
      <c r="K120" s="93">
        <f t="shared" si="13"/>
        <v>3300</v>
      </c>
      <c r="L120" s="92">
        <f>апр.22!E115</f>
        <v>1100</v>
      </c>
      <c r="M120" s="92">
        <f>'май. 22'!E115</f>
        <v>1100</v>
      </c>
      <c r="N120" s="92">
        <f>'июн. 22'!E115</f>
        <v>1100</v>
      </c>
      <c r="O120" s="93">
        <f t="shared" si="14"/>
        <v>3300</v>
      </c>
      <c r="P120" s="92">
        <f>июл.22!E115</f>
        <v>1100</v>
      </c>
      <c r="Q120" s="92">
        <f>авг.22!E115</f>
        <v>1100</v>
      </c>
      <c r="R120" s="92">
        <f>сен.22!E115</f>
        <v>1100</v>
      </c>
      <c r="S120" s="93">
        <f t="shared" si="15"/>
        <v>3300</v>
      </c>
      <c r="T120" s="92">
        <f>окт.22!E115</f>
        <v>1100</v>
      </c>
      <c r="U120" s="92">
        <f>ноя.22!E115</f>
        <v>1100</v>
      </c>
      <c r="V120" s="92">
        <f>дек.22!E115</f>
        <v>1100</v>
      </c>
    </row>
    <row r="121" spans="1:22">
      <c r="A121" s="6"/>
      <c r="B121" s="12"/>
      <c r="C121" s="64">
        <v>113</v>
      </c>
      <c r="D121" s="90">
        <v>-9500</v>
      </c>
      <c r="E121" s="90">
        <f t="shared" si="11"/>
        <v>-13700</v>
      </c>
      <c r="F121" s="91">
        <f>янв.22!F116+фев.22!F116+мар.22!F116+апр.22!F116+'май. 22'!F116+'июн. 22'!F116+июл.22!F116+авг.22!F116+сен.22!F116+окт.22!F116+ноя.22!F116+дек.22!F116</f>
        <v>9000</v>
      </c>
      <c r="G121" s="91">
        <f t="shared" si="12"/>
        <v>3300</v>
      </c>
      <c r="H121" s="92">
        <f>янв.22!E116</f>
        <v>1100</v>
      </c>
      <c r="I121" s="92">
        <f>фев.22!E116</f>
        <v>1100</v>
      </c>
      <c r="J121" s="92">
        <f>мар.22!E116</f>
        <v>1100</v>
      </c>
      <c r="K121" s="93">
        <f t="shared" si="13"/>
        <v>3300</v>
      </c>
      <c r="L121" s="92">
        <f>апр.22!E116</f>
        <v>1100</v>
      </c>
      <c r="M121" s="92">
        <f>'май. 22'!E116</f>
        <v>1100</v>
      </c>
      <c r="N121" s="92">
        <f>'июн. 22'!E116</f>
        <v>1100</v>
      </c>
      <c r="O121" s="93">
        <f t="shared" si="14"/>
        <v>3300</v>
      </c>
      <c r="P121" s="92">
        <f>июл.22!E116</f>
        <v>1100</v>
      </c>
      <c r="Q121" s="92">
        <f>авг.22!E116</f>
        <v>1100</v>
      </c>
      <c r="R121" s="92">
        <f>сен.22!E116</f>
        <v>1100</v>
      </c>
      <c r="S121" s="93">
        <f t="shared" si="15"/>
        <v>3300</v>
      </c>
      <c r="T121" s="92">
        <f>окт.22!E116</f>
        <v>1100</v>
      </c>
      <c r="U121" s="92">
        <f>ноя.22!E116</f>
        <v>1100</v>
      </c>
      <c r="V121" s="92">
        <f>дек.22!E116</f>
        <v>1100</v>
      </c>
    </row>
    <row r="122" spans="1:22">
      <c r="A122" s="6"/>
      <c r="B122" s="139" t="s">
        <v>18</v>
      </c>
      <c r="C122" s="122">
        <v>114</v>
      </c>
      <c r="D122" s="90">
        <v>-45500</v>
      </c>
      <c r="E122" s="90">
        <f t="shared" si="11"/>
        <v>-58700</v>
      </c>
      <c r="F122" s="91">
        <f>янв.22!F117+фев.22!F117+мар.22!F117+апр.22!F117+'май. 22'!F117+'июн. 22'!F117+июл.22!F117+авг.22!F117+сен.22!F117+окт.22!F117+ноя.22!F117+дек.22!F117</f>
        <v>0</v>
      </c>
      <c r="G122" s="91">
        <f t="shared" si="12"/>
        <v>3300</v>
      </c>
      <c r="H122" s="92">
        <f>янв.22!E117</f>
        <v>1100</v>
      </c>
      <c r="I122" s="92">
        <f>фев.22!E117</f>
        <v>1100</v>
      </c>
      <c r="J122" s="92">
        <f>мар.22!E117</f>
        <v>1100</v>
      </c>
      <c r="K122" s="93">
        <f t="shared" si="13"/>
        <v>3300</v>
      </c>
      <c r="L122" s="92">
        <f>апр.22!E117</f>
        <v>1100</v>
      </c>
      <c r="M122" s="92">
        <f>'май. 22'!E117</f>
        <v>1100</v>
      </c>
      <c r="N122" s="92">
        <f>'июн. 22'!E117</f>
        <v>1100</v>
      </c>
      <c r="O122" s="93">
        <f t="shared" si="14"/>
        <v>3300</v>
      </c>
      <c r="P122" s="92">
        <f>июл.22!E117</f>
        <v>1100</v>
      </c>
      <c r="Q122" s="92">
        <f>авг.22!E117</f>
        <v>1100</v>
      </c>
      <c r="R122" s="92">
        <f>сен.22!E117</f>
        <v>1100</v>
      </c>
      <c r="S122" s="93">
        <f t="shared" si="15"/>
        <v>3300</v>
      </c>
      <c r="T122" s="92">
        <f>окт.22!E117</f>
        <v>1100</v>
      </c>
      <c r="U122" s="92">
        <f>ноя.22!E117</f>
        <v>1100</v>
      </c>
      <c r="V122" s="92">
        <f>дек.22!E117</f>
        <v>1100</v>
      </c>
    </row>
    <row r="123" spans="1:22">
      <c r="A123" s="12"/>
      <c r="B123" s="12"/>
      <c r="C123" s="64">
        <v>115</v>
      </c>
      <c r="D123" s="90">
        <v>-3350</v>
      </c>
      <c r="E123" s="90">
        <f t="shared" si="11"/>
        <v>-3050</v>
      </c>
      <c r="F123" s="91">
        <f>янв.22!F118+фев.22!F118+мар.22!F118+апр.22!F118+'май. 22'!F118+'июн. 22'!F118+июл.22!F118+авг.22!F118+сен.22!F118+окт.22!F118+ноя.22!F118+дек.22!F118</f>
        <v>13500</v>
      </c>
      <c r="G123" s="91">
        <f t="shared" si="12"/>
        <v>3300</v>
      </c>
      <c r="H123" s="92">
        <f>янв.22!E118</f>
        <v>1100</v>
      </c>
      <c r="I123" s="92">
        <f>фев.22!E118</f>
        <v>1100</v>
      </c>
      <c r="J123" s="92">
        <f>мар.22!E118</f>
        <v>1100</v>
      </c>
      <c r="K123" s="93">
        <f t="shared" si="13"/>
        <v>3300</v>
      </c>
      <c r="L123" s="92">
        <f>апр.22!E118</f>
        <v>1100</v>
      </c>
      <c r="M123" s="92">
        <f>'май. 22'!E118</f>
        <v>1100</v>
      </c>
      <c r="N123" s="92">
        <f>'июн. 22'!E118</f>
        <v>1100</v>
      </c>
      <c r="O123" s="93">
        <f t="shared" si="14"/>
        <v>3300</v>
      </c>
      <c r="P123" s="92">
        <f>июл.22!E118</f>
        <v>1100</v>
      </c>
      <c r="Q123" s="92">
        <f>авг.22!E118</f>
        <v>1100</v>
      </c>
      <c r="R123" s="92">
        <f>сен.22!E118</f>
        <v>1100</v>
      </c>
      <c r="S123" s="93">
        <f t="shared" si="15"/>
        <v>3300</v>
      </c>
      <c r="T123" s="92">
        <f>окт.22!E118</f>
        <v>1100</v>
      </c>
      <c r="U123" s="92">
        <f>ноя.22!E118</f>
        <v>1100</v>
      </c>
      <c r="V123" s="92">
        <f>дек.22!E118</f>
        <v>1100</v>
      </c>
    </row>
    <row r="124" spans="1:22">
      <c r="A124" s="12"/>
      <c r="B124" s="12"/>
      <c r="C124" s="64">
        <v>116</v>
      </c>
      <c r="D124" s="90">
        <v>-2200</v>
      </c>
      <c r="E124" s="90">
        <f t="shared" si="11"/>
        <v>-1100</v>
      </c>
      <c r="F124" s="91">
        <f>янв.22!F119+фев.22!F119+мар.22!F119+апр.22!F119+'май. 22'!F119+'июн. 22'!F119+июл.22!F119+авг.22!F119+сен.22!F119+окт.22!F119+ноя.22!F119+дек.22!F119</f>
        <v>14300</v>
      </c>
      <c r="G124" s="91">
        <f t="shared" si="12"/>
        <v>3300</v>
      </c>
      <c r="H124" s="92">
        <f>янв.22!E119</f>
        <v>1100</v>
      </c>
      <c r="I124" s="92">
        <f>фев.22!E119</f>
        <v>1100</v>
      </c>
      <c r="J124" s="92">
        <f>мар.22!E119</f>
        <v>1100</v>
      </c>
      <c r="K124" s="93">
        <f t="shared" si="13"/>
        <v>3300</v>
      </c>
      <c r="L124" s="92">
        <f>апр.22!E119</f>
        <v>1100</v>
      </c>
      <c r="M124" s="92">
        <f>'май. 22'!E119</f>
        <v>1100</v>
      </c>
      <c r="N124" s="92">
        <f>'июн. 22'!E119</f>
        <v>1100</v>
      </c>
      <c r="O124" s="93">
        <f t="shared" si="14"/>
        <v>3300</v>
      </c>
      <c r="P124" s="92">
        <f>июл.22!E119</f>
        <v>1100</v>
      </c>
      <c r="Q124" s="92">
        <f>авг.22!E119</f>
        <v>1100</v>
      </c>
      <c r="R124" s="92">
        <f>сен.22!E119</f>
        <v>1100</v>
      </c>
      <c r="S124" s="93">
        <f t="shared" si="15"/>
        <v>3300</v>
      </c>
      <c r="T124" s="92">
        <f>окт.22!E119</f>
        <v>1100</v>
      </c>
      <c r="U124" s="92">
        <f>ноя.22!E119</f>
        <v>1100</v>
      </c>
      <c r="V124" s="92">
        <f>дек.22!E119</f>
        <v>1100</v>
      </c>
    </row>
    <row r="125" spans="1:22">
      <c r="A125" s="12"/>
      <c r="B125" s="58"/>
      <c r="C125" s="64">
        <v>117</v>
      </c>
      <c r="D125" s="90">
        <v>0</v>
      </c>
      <c r="E125" s="90">
        <f t="shared" si="11"/>
        <v>0</v>
      </c>
      <c r="F125" s="91">
        <f>янв.22!F120+фев.22!F120+мар.22!F120+апр.22!F120+'май. 22'!F120+'июн. 22'!F120+июл.22!F120+авг.22!F120+сен.22!F120+окт.22!F120+ноя.22!F120+дек.22!F120</f>
        <v>13200</v>
      </c>
      <c r="G125" s="91">
        <f t="shared" si="12"/>
        <v>3300</v>
      </c>
      <c r="H125" s="92">
        <f>янв.22!E120</f>
        <v>1100</v>
      </c>
      <c r="I125" s="92">
        <f>фев.22!E120</f>
        <v>1100</v>
      </c>
      <c r="J125" s="92">
        <f>мар.22!E120</f>
        <v>1100</v>
      </c>
      <c r="K125" s="93">
        <f t="shared" si="13"/>
        <v>3300</v>
      </c>
      <c r="L125" s="92">
        <f>апр.22!E120</f>
        <v>1100</v>
      </c>
      <c r="M125" s="92">
        <f>'май. 22'!E120</f>
        <v>1100</v>
      </c>
      <c r="N125" s="92">
        <f>'июн. 22'!E120</f>
        <v>1100</v>
      </c>
      <c r="O125" s="93">
        <f t="shared" si="14"/>
        <v>3300</v>
      </c>
      <c r="P125" s="92">
        <f>июл.22!E120</f>
        <v>1100</v>
      </c>
      <c r="Q125" s="92">
        <f>авг.22!E120</f>
        <v>1100</v>
      </c>
      <c r="R125" s="92">
        <f>сен.22!E120</f>
        <v>1100</v>
      </c>
      <c r="S125" s="93">
        <f t="shared" si="15"/>
        <v>3300</v>
      </c>
      <c r="T125" s="92">
        <f>окт.22!E120</f>
        <v>1100</v>
      </c>
      <c r="U125" s="92">
        <f>ноя.22!E120</f>
        <v>1100</v>
      </c>
      <c r="V125" s="92">
        <f>дек.22!E120</f>
        <v>1100</v>
      </c>
    </row>
    <row r="126" spans="1:22">
      <c r="A126" s="12"/>
      <c r="B126" s="12"/>
      <c r="C126" s="64">
        <v>118</v>
      </c>
      <c r="D126" s="90">
        <v>-3450</v>
      </c>
      <c r="E126" s="90">
        <f t="shared" si="11"/>
        <v>-16650</v>
      </c>
      <c r="F126" s="91">
        <f>янв.22!F121+фев.22!F121+мар.22!F121+апр.22!F121+'май. 22'!F121+'июн. 22'!F121+июл.22!F121+авг.22!F121+сен.22!F121+окт.22!F121+ноя.22!F121+дек.22!F121</f>
        <v>0</v>
      </c>
      <c r="G126" s="91">
        <f t="shared" si="12"/>
        <v>3300</v>
      </c>
      <c r="H126" s="92">
        <f>янв.22!E121</f>
        <v>1100</v>
      </c>
      <c r="I126" s="92">
        <f>фев.22!E121</f>
        <v>1100</v>
      </c>
      <c r="J126" s="92">
        <f>мар.22!E121</f>
        <v>1100</v>
      </c>
      <c r="K126" s="93">
        <f t="shared" si="13"/>
        <v>3300</v>
      </c>
      <c r="L126" s="92">
        <f>апр.22!E121</f>
        <v>1100</v>
      </c>
      <c r="M126" s="92">
        <f>'май. 22'!E121</f>
        <v>1100</v>
      </c>
      <c r="N126" s="92">
        <f>'июн. 22'!E121</f>
        <v>1100</v>
      </c>
      <c r="O126" s="93">
        <f t="shared" si="14"/>
        <v>3300</v>
      </c>
      <c r="P126" s="92">
        <f>июл.22!E121</f>
        <v>1100</v>
      </c>
      <c r="Q126" s="92">
        <f>авг.22!E121</f>
        <v>1100</v>
      </c>
      <c r="R126" s="92">
        <f>сен.22!E121</f>
        <v>1100</v>
      </c>
      <c r="S126" s="93">
        <f t="shared" si="15"/>
        <v>3300</v>
      </c>
      <c r="T126" s="92">
        <f>окт.22!E121</f>
        <v>1100</v>
      </c>
      <c r="U126" s="92">
        <f>ноя.22!E121</f>
        <v>1100</v>
      </c>
      <c r="V126" s="92">
        <f>дек.22!E121</f>
        <v>1100</v>
      </c>
    </row>
    <row r="127" spans="1:22">
      <c r="A127" s="12"/>
      <c r="B127" s="12"/>
      <c r="C127" s="64">
        <v>119</v>
      </c>
      <c r="D127" s="90">
        <v>-21000</v>
      </c>
      <c r="E127" s="90">
        <f t="shared" si="11"/>
        <v>-22700</v>
      </c>
      <c r="F127" s="91">
        <f>янв.22!F122+фев.22!F122+мар.22!F122+апр.22!F122+'май. 22'!F122+'июн. 22'!F122+июл.22!F122+авг.22!F122+сен.22!F122+окт.22!F122+ноя.22!F122+дек.22!F122</f>
        <v>11500</v>
      </c>
      <c r="G127" s="91">
        <f t="shared" si="12"/>
        <v>3300</v>
      </c>
      <c r="H127" s="92">
        <f>янв.22!E122</f>
        <v>1100</v>
      </c>
      <c r="I127" s="92">
        <f>фев.22!E122</f>
        <v>1100</v>
      </c>
      <c r="J127" s="92">
        <f>мар.22!E122</f>
        <v>1100</v>
      </c>
      <c r="K127" s="93">
        <f t="shared" si="13"/>
        <v>3300</v>
      </c>
      <c r="L127" s="92">
        <f>апр.22!E122</f>
        <v>1100</v>
      </c>
      <c r="M127" s="92">
        <f>'май. 22'!E122</f>
        <v>1100</v>
      </c>
      <c r="N127" s="92">
        <f>'июн. 22'!E122</f>
        <v>1100</v>
      </c>
      <c r="O127" s="93">
        <f t="shared" si="14"/>
        <v>3300</v>
      </c>
      <c r="P127" s="92">
        <f>июл.22!E122</f>
        <v>1100</v>
      </c>
      <c r="Q127" s="92">
        <f>авг.22!E122</f>
        <v>1100</v>
      </c>
      <c r="R127" s="92">
        <f>сен.22!E122</f>
        <v>1100</v>
      </c>
      <c r="S127" s="93">
        <f t="shared" si="15"/>
        <v>3300</v>
      </c>
      <c r="T127" s="92">
        <f>окт.22!E122</f>
        <v>1100</v>
      </c>
      <c r="U127" s="92">
        <f>ноя.22!E122</f>
        <v>1100</v>
      </c>
      <c r="V127" s="92">
        <f>дек.22!E122</f>
        <v>1100</v>
      </c>
    </row>
    <row r="128" spans="1:22">
      <c r="A128" s="12"/>
      <c r="B128" s="139" t="s">
        <v>18</v>
      </c>
      <c r="C128" s="64">
        <v>120</v>
      </c>
      <c r="D128" s="90">
        <v>-48050</v>
      </c>
      <c r="E128" s="90">
        <f t="shared" si="11"/>
        <v>-61250</v>
      </c>
      <c r="F128" s="91">
        <f>янв.22!F123+фев.22!F123+мар.22!F123+апр.22!F123+'май. 22'!F123+'июн. 22'!F123+июл.22!F123+авг.22!F123+сен.22!F123+окт.22!F123+ноя.22!F123+дек.22!F123</f>
        <v>0</v>
      </c>
      <c r="G128" s="91">
        <f t="shared" si="12"/>
        <v>3300</v>
      </c>
      <c r="H128" s="92">
        <f>янв.22!E123</f>
        <v>1100</v>
      </c>
      <c r="I128" s="92">
        <f>фев.22!E123</f>
        <v>1100</v>
      </c>
      <c r="J128" s="92">
        <f>мар.22!E123</f>
        <v>1100</v>
      </c>
      <c r="K128" s="93">
        <f t="shared" si="13"/>
        <v>3300</v>
      </c>
      <c r="L128" s="92">
        <f>апр.22!E123</f>
        <v>1100</v>
      </c>
      <c r="M128" s="92">
        <f>'май. 22'!E123</f>
        <v>1100</v>
      </c>
      <c r="N128" s="92">
        <f>'июн. 22'!E123</f>
        <v>1100</v>
      </c>
      <c r="O128" s="93">
        <f t="shared" si="14"/>
        <v>3300</v>
      </c>
      <c r="P128" s="92">
        <f>июл.22!E123</f>
        <v>1100</v>
      </c>
      <c r="Q128" s="92">
        <f>авг.22!E123</f>
        <v>1100</v>
      </c>
      <c r="R128" s="92">
        <f>сен.22!E123</f>
        <v>1100</v>
      </c>
      <c r="S128" s="93">
        <f t="shared" si="15"/>
        <v>3300</v>
      </c>
      <c r="T128" s="92">
        <f>окт.22!E123</f>
        <v>1100</v>
      </c>
      <c r="U128" s="92">
        <f>ноя.22!E123</f>
        <v>1100</v>
      </c>
      <c r="V128" s="92">
        <f>дек.22!E123</f>
        <v>1100</v>
      </c>
    </row>
    <row r="129" spans="1:22">
      <c r="A129" s="11"/>
      <c r="B129" s="139" t="s">
        <v>18</v>
      </c>
      <c r="C129" s="36">
        <v>121</v>
      </c>
      <c r="D129" s="90">
        <v>-16900</v>
      </c>
      <c r="E129" s="90">
        <f t="shared" si="11"/>
        <v>-30100</v>
      </c>
      <c r="F129" s="91">
        <f>янв.22!F124+фев.22!F124+мар.22!F124+апр.22!F124+'май. 22'!F124+'июн. 22'!F124+июл.22!F124+авг.22!F124+сен.22!F124+окт.22!F124+ноя.22!F124+дек.22!F124</f>
        <v>0</v>
      </c>
      <c r="G129" s="91">
        <f t="shared" si="12"/>
        <v>3300</v>
      </c>
      <c r="H129" s="92">
        <f>янв.22!E124</f>
        <v>1100</v>
      </c>
      <c r="I129" s="92">
        <f>фев.22!E124</f>
        <v>1100</v>
      </c>
      <c r="J129" s="92">
        <f>мар.22!E124</f>
        <v>1100</v>
      </c>
      <c r="K129" s="93">
        <f t="shared" si="13"/>
        <v>3300</v>
      </c>
      <c r="L129" s="92">
        <f>апр.22!E124</f>
        <v>1100</v>
      </c>
      <c r="M129" s="92">
        <f>'май. 22'!E124</f>
        <v>1100</v>
      </c>
      <c r="N129" s="92">
        <f>'июн. 22'!E124</f>
        <v>1100</v>
      </c>
      <c r="O129" s="93">
        <f t="shared" si="14"/>
        <v>3300</v>
      </c>
      <c r="P129" s="92">
        <f>июл.22!E124</f>
        <v>1100</v>
      </c>
      <c r="Q129" s="92">
        <f>авг.22!E124</f>
        <v>1100</v>
      </c>
      <c r="R129" s="92">
        <f>сен.22!E124</f>
        <v>1100</v>
      </c>
      <c r="S129" s="93">
        <f t="shared" si="15"/>
        <v>3300</v>
      </c>
      <c r="T129" s="92">
        <f>окт.22!E124</f>
        <v>1100</v>
      </c>
      <c r="U129" s="92">
        <f>ноя.22!E124</f>
        <v>1100</v>
      </c>
      <c r="V129" s="92">
        <f>дек.22!E124</f>
        <v>1100</v>
      </c>
    </row>
    <row r="130" spans="1:22">
      <c r="A130" s="6"/>
      <c r="B130" s="139" t="s">
        <v>18</v>
      </c>
      <c r="C130" s="11">
        <v>122</v>
      </c>
      <c r="D130" s="90">
        <v>-4400</v>
      </c>
      <c r="E130" s="90">
        <f t="shared" si="11"/>
        <v>-17600</v>
      </c>
      <c r="F130" s="91">
        <f>янв.22!F125+фев.22!F125+мар.22!F125+апр.22!F125+'май. 22'!F125+'июн. 22'!F125+июл.22!F125+авг.22!F125+сен.22!F125+окт.22!F125+ноя.22!F125+дек.22!F125</f>
        <v>0</v>
      </c>
      <c r="G130" s="91">
        <f t="shared" si="12"/>
        <v>3300</v>
      </c>
      <c r="H130" s="92">
        <f>янв.22!E125</f>
        <v>1100</v>
      </c>
      <c r="I130" s="92">
        <f>фев.22!E125</f>
        <v>1100</v>
      </c>
      <c r="J130" s="92">
        <f>мар.22!E125</f>
        <v>1100</v>
      </c>
      <c r="K130" s="93">
        <f t="shared" si="13"/>
        <v>3300</v>
      </c>
      <c r="L130" s="92">
        <f>апр.22!E125</f>
        <v>1100</v>
      </c>
      <c r="M130" s="92">
        <f>'май. 22'!E125</f>
        <v>1100</v>
      </c>
      <c r="N130" s="92">
        <f>'июн. 22'!E125</f>
        <v>1100</v>
      </c>
      <c r="O130" s="93">
        <f t="shared" si="14"/>
        <v>3300</v>
      </c>
      <c r="P130" s="92">
        <f>июл.22!E125</f>
        <v>1100</v>
      </c>
      <c r="Q130" s="92">
        <f>авг.22!E125</f>
        <v>1100</v>
      </c>
      <c r="R130" s="92">
        <f>сен.22!E125</f>
        <v>1100</v>
      </c>
      <c r="S130" s="93">
        <f t="shared" si="15"/>
        <v>3300</v>
      </c>
      <c r="T130" s="92">
        <f>окт.22!E125</f>
        <v>1100</v>
      </c>
      <c r="U130" s="92">
        <f>ноя.22!E125</f>
        <v>1100</v>
      </c>
      <c r="V130" s="92">
        <f>дек.22!E125</f>
        <v>1100</v>
      </c>
    </row>
    <row r="131" spans="1:22">
      <c r="A131" s="6"/>
      <c r="B131" s="139" t="s">
        <v>18</v>
      </c>
      <c r="C131" s="64">
        <v>123</v>
      </c>
      <c r="D131" s="90">
        <v>-66000</v>
      </c>
      <c r="E131" s="90">
        <f t="shared" si="11"/>
        <v>-79200</v>
      </c>
      <c r="F131" s="91">
        <f>янв.22!F126+фев.22!F126+мар.22!F126+апр.22!F126+'май. 22'!F126+'июн. 22'!F126+июл.22!F126+авг.22!F126+сен.22!F126+окт.22!F126+ноя.22!F126+дек.22!F126</f>
        <v>0</v>
      </c>
      <c r="G131" s="91">
        <f t="shared" si="12"/>
        <v>3300</v>
      </c>
      <c r="H131" s="92">
        <f>янв.22!E126</f>
        <v>1100</v>
      </c>
      <c r="I131" s="92">
        <f>фев.22!E126</f>
        <v>1100</v>
      </c>
      <c r="J131" s="92">
        <f>мар.22!E126</f>
        <v>1100</v>
      </c>
      <c r="K131" s="93">
        <f t="shared" si="13"/>
        <v>3300</v>
      </c>
      <c r="L131" s="92">
        <f>апр.22!E126</f>
        <v>1100</v>
      </c>
      <c r="M131" s="92">
        <f>'май. 22'!E126</f>
        <v>1100</v>
      </c>
      <c r="N131" s="92">
        <f>'июн. 22'!E126</f>
        <v>1100</v>
      </c>
      <c r="O131" s="93">
        <f t="shared" si="14"/>
        <v>3300</v>
      </c>
      <c r="P131" s="92">
        <f>июл.22!E126</f>
        <v>1100</v>
      </c>
      <c r="Q131" s="92">
        <f>авг.22!E126</f>
        <v>1100</v>
      </c>
      <c r="R131" s="92">
        <f>сен.22!E126</f>
        <v>1100</v>
      </c>
      <c r="S131" s="93">
        <f t="shared" si="15"/>
        <v>3300</v>
      </c>
      <c r="T131" s="92">
        <f>окт.22!E126</f>
        <v>1100</v>
      </c>
      <c r="U131" s="92">
        <f>ноя.22!E126</f>
        <v>1100</v>
      </c>
      <c r="V131" s="92">
        <f>дек.22!E126</f>
        <v>1100</v>
      </c>
    </row>
    <row r="132" spans="1:22">
      <c r="A132" s="11"/>
      <c r="B132" s="12"/>
      <c r="C132" s="64">
        <v>124</v>
      </c>
      <c r="D132" s="90">
        <v>7700</v>
      </c>
      <c r="E132" s="90">
        <f t="shared" si="11"/>
        <v>-5500</v>
      </c>
      <c r="F132" s="91">
        <f>янв.22!F127+фев.22!F127+мар.22!F127+апр.22!F127+'май. 22'!F127+'июн. 22'!F127+июл.22!F127+авг.22!F127+сен.22!F127+окт.22!F127+ноя.22!F127+дек.22!F127</f>
        <v>0</v>
      </c>
      <c r="G132" s="91">
        <f t="shared" si="12"/>
        <v>3300</v>
      </c>
      <c r="H132" s="92">
        <f>янв.22!E127</f>
        <v>1100</v>
      </c>
      <c r="I132" s="92">
        <f>фев.22!E127</f>
        <v>1100</v>
      </c>
      <c r="J132" s="92">
        <f>мар.22!E127</f>
        <v>1100</v>
      </c>
      <c r="K132" s="93">
        <f t="shared" si="13"/>
        <v>3300</v>
      </c>
      <c r="L132" s="92">
        <f>апр.22!E127</f>
        <v>1100</v>
      </c>
      <c r="M132" s="92">
        <f>'май. 22'!E127</f>
        <v>1100</v>
      </c>
      <c r="N132" s="92">
        <f>'июн. 22'!E127</f>
        <v>1100</v>
      </c>
      <c r="O132" s="93">
        <f t="shared" si="14"/>
        <v>3300</v>
      </c>
      <c r="P132" s="92">
        <f>июл.22!E127</f>
        <v>1100</v>
      </c>
      <c r="Q132" s="92">
        <f>авг.22!E127</f>
        <v>1100</v>
      </c>
      <c r="R132" s="92">
        <f>сен.22!E127</f>
        <v>1100</v>
      </c>
      <c r="S132" s="93">
        <f t="shared" si="15"/>
        <v>3300</v>
      </c>
      <c r="T132" s="92">
        <f>окт.22!E127</f>
        <v>1100</v>
      </c>
      <c r="U132" s="92">
        <f>ноя.22!E127</f>
        <v>1100</v>
      </c>
      <c r="V132" s="92">
        <f>дек.22!E127</f>
        <v>1100</v>
      </c>
    </row>
    <row r="133" spans="1:22">
      <c r="A133" s="6"/>
      <c r="B133" s="137" t="s">
        <v>19</v>
      </c>
      <c r="C133" s="65">
        <v>125</v>
      </c>
      <c r="D133" s="90">
        <v>-68400</v>
      </c>
      <c r="E133" s="90">
        <f t="shared" si="11"/>
        <v>-81600</v>
      </c>
      <c r="F133" s="91">
        <f>янв.22!F128+фев.22!F128+мар.22!F128+апр.22!F128+'май. 22'!F128+'июн. 22'!F128+июл.22!F128+авг.22!F128+сен.22!F128+окт.22!F128+ноя.22!F128+дек.22!F128</f>
        <v>0</v>
      </c>
      <c r="G133" s="91">
        <f t="shared" si="12"/>
        <v>3300</v>
      </c>
      <c r="H133" s="92">
        <f>янв.22!E128</f>
        <v>1100</v>
      </c>
      <c r="I133" s="92">
        <f>фев.22!E128</f>
        <v>1100</v>
      </c>
      <c r="J133" s="92">
        <f>мар.22!E128</f>
        <v>1100</v>
      </c>
      <c r="K133" s="93">
        <f t="shared" si="13"/>
        <v>3300</v>
      </c>
      <c r="L133" s="92">
        <f>апр.22!E128</f>
        <v>1100</v>
      </c>
      <c r="M133" s="92">
        <f>'май. 22'!E128</f>
        <v>1100</v>
      </c>
      <c r="N133" s="92">
        <f>'июн. 22'!E128</f>
        <v>1100</v>
      </c>
      <c r="O133" s="93">
        <f t="shared" si="14"/>
        <v>3300</v>
      </c>
      <c r="P133" s="92">
        <f>июл.22!E128</f>
        <v>1100</v>
      </c>
      <c r="Q133" s="92">
        <f>авг.22!E128</f>
        <v>1100</v>
      </c>
      <c r="R133" s="92">
        <f>сен.22!E128</f>
        <v>1100</v>
      </c>
      <c r="S133" s="93">
        <f t="shared" si="15"/>
        <v>3300</v>
      </c>
      <c r="T133" s="92">
        <f>окт.22!E128</f>
        <v>1100</v>
      </c>
      <c r="U133" s="92">
        <f>ноя.22!E128</f>
        <v>1100</v>
      </c>
      <c r="V133" s="92">
        <f>дек.22!E128</f>
        <v>1100</v>
      </c>
    </row>
    <row r="134" spans="1:22">
      <c r="A134" s="6"/>
      <c r="B134" s="12"/>
      <c r="C134" s="64">
        <v>126</v>
      </c>
      <c r="D134" s="90">
        <v>-4400</v>
      </c>
      <c r="E134" s="90">
        <f t="shared" si="11"/>
        <v>-2200</v>
      </c>
      <c r="F134" s="91">
        <f>янв.22!F129+фев.22!F129+мар.22!F129+апр.22!F129+'май. 22'!F129+'июн. 22'!F129+июл.22!F129+авг.22!F129+сен.22!F129+окт.22!F129+ноя.22!F129+дек.22!F129</f>
        <v>15400</v>
      </c>
      <c r="G134" s="91">
        <f t="shared" si="12"/>
        <v>3300</v>
      </c>
      <c r="H134" s="92">
        <f>янв.22!E129</f>
        <v>1100</v>
      </c>
      <c r="I134" s="92">
        <f>фев.22!E129</f>
        <v>1100</v>
      </c>
      <c r="J134" s="92">
        <f>мар.22!E129</f>
        <v>1100</v>
      </c>
      <c r="K134" s="93">
        <f t="shared" si="13"/>
        <v>3300</v>
      </c>
      <c r="L134" s="92">
        <f>апр.22!E129</f>
        <v>1100</v>
      </c>
      <c r="M134" s="92">
        <f>'май. 22'!E129</f>
        <v>1100</v>
      </c>
      <c r="N134" s="92">
        <f>'июн. 22'!E129</f>
        <v>1100</v>
      </c>
      <c r="O134" s="93">
        <f t="shared" si="14"/>
        <v>3300</v>
      </c>
      <c r="P134" s="92">
        <f>июл.22!E129</f>
        <v>1100</v>
      </c>
      <c r="Q134" s="92">
        <f>авг.22!E129</f>
        <v>1100</v>
      </c>
      <c r="R134" s="92">
        <f>сен.22!E129</f>
        <v>1100</v>
      </c>
      <c r="S134" s="93">
        <f t="shared" si="15"/>
        <v>3300</v>
      </c>
      <c r="T134" s="92">
        <f>окт.22!E129</f>
        <v>1100</v>
      </c>
      <c r="U134" s="92">
        <f>ноя.22!E129</f>
        <v>1100</v>
      </c>
      <c r="V134" s="92">
        <f>дек.22!E129</f>
        <v>1100</v>
      </c>
    </row>
    <row r="135" spans="1:22">
      <c r="A135" s="6"/>
      <c r="B135" s="12"/>
      <c r="C135" s="64">
        <v>127</v>
      </c>
      <c r="D135" s="90">
        <v>4950</v>
      </c>
      <c r="E135" s="90">
        <f t="shared" si="11"/>
        <v>9750</v>
      </c>
      <c r="F135" s="91">
        <f>янв.22!F130+фев.22!F130+мар.22!F130+апр.22!F130+'май. 22'!F130+'июн. 22'!F130+июл.22!F130+авг.22!F130+сен.22!F130+окт.22!F130+ноя.22!F130+дек.22!F130</f>
        <v>18000</v>
      </c>
      <c r="G135" s="91">
        <f t="shared" si="12"/>
        <v>3300</v>
      </c>
      <c r="H135" s="92">
        <f>янв.22!E130</f>
        <v>1100</v>
      </c>
      <c r="I135" s="92">
        <f>фев.22!E130</f>
        <v>1100</v>
      </c>
      <c r="J135" s="92">
        <f>мар.22!E130</f>
        <v>1100</v>
      </c>
      <c r="K135" s="93">
        <f t="shared" si="13"/>
        <v>3300</v>
      </c>
      <c r="L135" s="92">
        <f>апр.22!E130</f>
        <v>1100</v>
      </c>
      <c r="M135" s="92">
        <f>'май. 22'!E130</f>
        <v>1100</v>
      </c>
      <c r="N135" s="92">
        <f>'июн. 22'!E130</f>
        <v>1100</v>
      </c>
      <c r="O135" s="93">
        <f t="shared" si="14"/>
        <v>3300</v>
      </c>
      <c r="P135" s="92">
        <f>июл.22!E130</f>
        <v>1100</v>
      </c>
      <c r="Q135" s="92">
        <f>авг.22!E130</f>
        <v>1100</v>
      </c>
      <c r="R135" s="92">
        <f>сен.22!E130</f>
        <v>1100</v>
      </c>
      <c r="S135" s="93">
        <f t="shared" si="15"/>
        <v>3300</v>
      </c>
      <c r="T135" s="92">
        <f>окт.22!E130</f>
        <v>1100</v>
      </c>
      <c r="U135" s="92">
        <f>ноя.22!E130</f>
        <v>1100</v>
      </c>
      <c r="V135" s="92">
        <f>дек.22!E130</f>
        <v>1100</v>
      </c>
    </row>
    <row r="136" spans="1:22">
      <c r="A136" s="6"/>
      <c r="B136" s="12"/>
      <c r="C136" s="64">
        <v>128</v>
      </c>
      <c r="D136" s="90">
        <v>5050</v>
      </c>
      <c r="E136" s="90">
        <f t="shared" si="11"/>
        <v>9850</v>
      </c>
      <c r="F136" s="91">
        <f>янв.22!F131+фев.22!F131+мар.22!F131+апр.22!F131+'май. 22'!F131+'июн. 22'!F131+июл.22!F131+авг.22!F131+сен.22!F131+окт.22!F131+ноя.22!F131+дек.22!F131</f>
        <v>18000</v>
      </c>
      <c r="G136" s="91">
        <f t="shared" si="12"/>
        <v>3300</v>
      </c>
      <c r="H136" s="92">
        <f>янв.22!E131</f>
        <v>1100</v>
      </c>
      <c r="I136" s="92">
        <f>фев.22!E131</f>
        <v>1100</v>
      </c>
      <c r="J136" s="92">
        <f>мар.22!E131</f>
        <v>1100</v>
      </c>
      <c r="K136" s="93">
        <f t="shared" si="13"/>
        <v>3300</v>
      </c>
      <c r="L136" s="92">
        <f>апр.22!E131</f>
        <v>1100</v>
      </c>
      <c r="M136" s="92">
        <f>'май. 22'!E131</f>
        <v>1100</v>
      </c>
      <c r="N136" s="92">
        <f>'июн. 22'!E131</f>
        <v>1100</v>
      </c>
      <c r="O136" s="93">
        <f t="shared" si="14"/>
        <v>3300</v>
      </c>
      <c r="P136" s="92">
        <f>июл.22!E131</f>
        <v>1100</v>
      </c>
      <c r="Q136" s="92">
        <f>авг.22!E131</f>
        <v>1100</v>
      </c>
      <c r="R136" s="92">
        <f>сен.22!E131</f>
        <v>1100</v>
      </c>
      <c r="S136" s="93">
        <f t="shared" si="15"/>
        <v>3300</v>
      </c>
      <c r="T136" s="92">
        <f>окт.22!E131</f>
        <v>1100</v>
      </c>
      <c r="U136" s="92">
        <f>ноя.22!E131</f>
        <v>1100</v>
      </c>
      <c r="V136" s="92">
        <f>дек.22!E131</f>
        <v>1100</v>
      </c>
    </row>
    <row r="137" spans="1:22">
      <c r="A137" s="6"/>
      <c r="B137" s="12"/>
      <c r="C137" s="64">
        <v>129</v>
      </c>
      <c r="D137" s="90">
        <v>-3300</v>
      </c>
      <c r="E137" s="90">
        <f t="shared" si="11"/>
        <v>-6600</v>
      </c>
      <c r="F137" s="91">
        <f>янв.22!F132+фев.22!F132+мар.22!F132+апр.22!F132+'май. 22'!F132+'июн. 22'!F132+июл.22!F132+авг.22!F132+сен.22!F132+окт.22!F132+ноя.22!F132+дек.22!F132</f>
        <v>9900</v>
      </c>
      <c r="G137" s="91">
        <f t="shared" si="12"/>
        <v>3300</v>
      </c>
      <c r="H137" s="92">
        <f>янв.22!E132</f>
        <v>1100</v>
      </c>
      <c r="I137" s="92">
        <f>фев.22!E132</f>
        <v>1100</v>
      </c>
      <c r="J137" s="92">
        <f>мар.22!E132</f>
        <v>1100</v>
      </c>
      <c r="K137" s="93">
        <f t="shared" si="13"/>
        <v>3300</v>
      </c>
      <c r="L137" s="92">
        <f>апр.22!E132</f>
        <v>1100</v>
      </c>
      <c r="M137" s="92">
        <f>'май. 22'!E132</f>
        <v>1100</v>
      </c>
      <c r="N137" s="92">
        <f>'июн. 22'!E132</f>
        <v>1100</v>
      </c>
      <c r="O137" s="93">
        <f t="shared" si="14"/>
        <v>3300</v>
      </c>
      <c r="P137" s="92">
        <f>июл.22!E132</f>
        <v>1100</v>
      </c>
      <c r="Q137" s="92">
        <f>авг.22!E132</f>
        <v>1100</v>
      </c>
      <c r="R137" s="92">
        <f>сен.22!E132</f>
        <v>1100</v>
      </c>
      <c r="S137" s="93">
        <f t="shared" si="15"/>
        <v>3300</v>
      </c>
      <c r="T137" s="92">
        <f>окт.22!E132</f>
        <v>1100</v>
      </c>
      <c r="U137" s="92">
        <f>ноя.22!E132</f>
        <v>1100</v>
      </c>
      <c r="V137" s="92">
        <f>дек.22!E132</f>
        <v>1100</v>
      </c>
    </row>
    <row r="138" spans="1:22">
      <c r="A138" s="6"/>
      <c r="B138" s="132"/>
      <c r="C138" s="11">
        <v>130</v>
      </c>
      <c r="D138" s="90">
        <v>-6400</v>
      </c>
      <c r="E138" s="90">
        <f t="shared" si="11"/>
        <v>-4600</v>
      </c>
      <c r="F138" s="91">
        <f>янв.22!F133+фев.22!F133+мар.22!F133+апр.22!F133+'май. 22'!F133+'июн. 22'!F133+июл.22!F133+авг.22!F133+сен.22!F133+окт.22!F133+ноя.22!F133+дек.22!F133</f>
        <v>15000</v>
      </c>
      <c r="G138" s="91">
        <f t="shared" si="12"/>
        <v>3300</v>
      </c>
      <c r="H138" s="92">
        <f>янв.22!E133</f>
        <v>1100</v>
      </c>
      <c r="I138" s="92">
        <f>фев.22!E133</f>
        <v>1100</v>
      </c>
      <c r="J138" s="92">
        <f>мар.22!E133</f>
        <v>1100</v>
      </c>
      <c r="K138" s="93">
        <f t="shared" si="13"/>
        <v>3300</v>
      </c>
      <c r="L138" s="92">
        <f>апр.22!E133</f>
        <v>1100</v>
      </c>
      <c r="M138" s="92">
        <f>'май. 22'!E133</f>
        <v>1100</v>
      </c>
      <c r="N138" s="92">
        <f>'июн. 22'!E133</f>
        <v>1100</v>
      </c>
      <c r="O138" s="93">
        <f t="shared" si="14"/>
        <v>3300</v>
      </c>
      <c r="P138" s="92">
        <f>июл.22!E133</f>
        <v>1100</v>
      </c>
      <c r="Q138" s="92">
        <f>авг.22!E133</f>
        <v>1100</v>
      </c>
      <c r="R138" s="92">
        <f>сен.22!E133</f>
        <v>1100</v>
      </c>
      <c r="S138" s="93">
        <f t="shared" si="15"/>
        <v>3300</v>
      </c>
      <c r="T138" s="92">
        <f>окт.22!E133</f>
        <v>1100</v>
      </c>
      <c r="U138" s="92">
        <f>ноя.22!E133</f>
        <v>1100</v>
      </c>
      <c r="V138" s="92">
        <f>дек.22!E133</f>
        <v>1100</v>
      </c>
    </row>
    <row r="139" spans="1:22">
      <c r="A139" s="6"/>
      <c r="B139" s="58"/>
      <c r="C139" s="64">
        <v>131</v>
      </c>
      <c r="D139" s="90">
        <v>3550</v>
      </c>
      <c r="E139" s="90">
        <f t="shared" ref="E139:E168" si="19">F139+D139-G139-K139-O139-S139</f>
        <v>-5150</v>
      </c>
      <c r="F139" s="91">
        <f>янв.22!F134+фев.22!F134+мар.22!F134+апр.22!F134+'май. 22'!F134+'июн. 22'!F134+июл.22!F134+авг.22!F134+сен.22!F134+окт.22!F134+ноя.22!F134+дек.22!F134</f>
        <v>4500</v>
      </c>
      <c r="G139" s="91">
        <f t="shared" si="12"/>
        <v>3300</v>
      </c>
      <c r="H139" s="92">
        <f>янв.22!E134</f>
        <v>1100</v>
      </c>
      <c r="I139" s="92">
        <f>фев.22!E134</f>
        <v>1100</v>
      </c>
      <c r="J139" s="92">
        <f>мар.22!E134</f>
        <v>1100</v>
      </c>
      <c r="K139" s="93">
        <f t="shared" si="13"/>
        <v>3300</v>
      </c>
      <c r="L139" s="92">
        <f>апр.22!E134</f>
        <v>1100</v>
      </c>
      <c r="M139" s="92">
        <f>'май. 22'!E134</f>
        <v>1100</v>
      </c>
      <c r="N139" s="92">
        <f>'июн. 22'!E134</f>
        <v>1100</v>
      </c>
      <c r="O139" s="93">
        <f t="shared" si="14"/>
        <v>3300</v>
      </c>
      <c r="P139" s="92">
        <f>июл.22!E134</f>
        <v>1100</v>
      </c>
      <c r="Q139" s="92">
        <f>авг.22!E134</f>
        <v>1100</v>
      </c>
      <c r="R139" s="92">
        <f>сен.22!E134</f>
        <v>1100</v>
      </c>
      <c r="S139" s="93">
        <f t="shared" si="15"/>
        <v>3300</v>
      </c>
      <c r="T139" s="92">
        <f>окт.22!E134</f>
        <v>1100</v>
      </c>
      <c r="U139" s="92">
        <f>ноя.22!E134</f>
        <v>1100</v>
      </c>
      <c r="V139" s="92">
        <f>дек.22!E134</f>
        <v>1100</v>
      </c>
    </row>
    <row r="140" spans="1:22">
      <c r="A140" s="6"/>
      <c r="B140" s="12"/>
      <c r="C140" s="64">
        <v>132</v>
      </c>
      <c r="D140" s="90">
        <v>0</v>
      </c>
      <c r="E140" s="90">
        <f t="shared" si="19"/>
        <v>0</v>
      </c>
      <c r="F140" s="91">
        <f>янв.22!F135+фев.22!F135+мар.22!F135+апр.22!F135+'май. 22'!F135+'июн. 22'!F135+июл.22!F135+авг.22!F135+сен.22!F135+окт.22!F135+ноя.22!F135+дек.22!F135</f>
        <v>13200</v>
      </c>
      <c r="G140" s="91">
        <f t="shared" si="12"/>
        <v>3300</v>
      </c>
      <c r="H140" s="92">
        <f>янв.22!E135</f>
        <v>1100</v>
      </c>
      <c r="I140" s="92">
        <f>фев.22!E135</f>
        <v>1100</v>
      </c>
      <c r="J140" s="92">
        <f>мар.22!E135</f>
        <v>1100</v>
      </c>
      <c r="K140" s="93">
        <f t="shared" si="13"/>
        <v>3300</v>
      </c>
      <c r="L140" s="92">
        <f>апр.22!E135</f>
        <v>1100</v>
      </c>
      <c r="M140" s="92">
        <f>'май. 22'!E135</f>
        <v>1100</v>
      </c>
      <c r="N140" s="92">
        <f>'июн. 22'!E135</f>
        <v>1100</v>
      </c>
      <c r="O140" s="93">
        <f t="shared" si="14"/>
        <v>3300</v>
      </c>
      <c r="P140" s="92">
        <f>июл.22!E135</f>
        <v>1100</v>
      </c>
      <c r="Q140" s="92">
        <f>авг.22!E135</f>
        <v>1100</v>
      </c>
      <c r="R140" s="92">
        <f>сен.22!E135</f>
        <v>1100</v>
      </c>
      <c r="S140" s="93">
        <f t="shared" si="15"/>
        <v>3300</v>
      </c>
      <c r="T140" s="92">
        <f>окт.22!E135</f>
        <v>1100</v>
      </c>
      <c r="U140" s="92">
        <f>ноя.22!E135</f>
        <v>1100</v>
      </c>
      <c r="V140" s="92">
        <f>дек.22!E135</f>
        <v>1100</v>
      </c>
    </row>
    <row r="141" spans="1:22">
      <c r="A141" s="6"/>
      <c r="B141" s="58"/>
      <c r="C141" s="64">
        <v>133</v>
      </c>
      <c r="D141" s="90">
        <v>-13000</v>
      </c>
      <c r="E141" s="90">
        <f t="shared" si="19"/>
        <v>-13400</v>
      </c>
      <c r="F141" s="91">
        <f>янв.22!F136+фев.22!F136+мар.22!F136+апр.22!F136+'май. 22'!F136+'июн. 22'!F136+июл.22!F136+авг.22!F136+сен.22!F136+окт.22!F136+ноя.22!F136+дек.22!F136</f>
        <v>12800</v>
      </c>
      <c r="G141" s="91">
        <f t="shared" ref="G141:G168" si="20">H141+I141+J141</f>
        <v>3300</v>
      </c>
      <c r="H141" s="92">
        <f>янв.22!E136</f>
        <v>1100</v>
      </c>
      <c r="I141" s="92">
        <f>фев.22!E136</f>
        <v>1100</v>
      </c>
      <c r="J141" s="92">
        <f>мар.22!E136</f>
        <v>1100</v>
      </c>
      <c r="K141" s="93">
        <f t="shared" ref="K141:K168" si="21">L141+M141+N141</f>
        <v>3300</v>
      </c>
      <c r="L141" s="92">
        <f>апр.22!E136</f>
        <v>1100</v>
      </c>
      <c r="M141" s="92">
        <f>'май. 22'!E136</f>
        <v>1100</v>
      </c>
      <c r="N141" s="92">
        <f>'июн. 22'!E136</f>
        <v>1100</v>
      </c>
      <c r="O141" s="93">
        <f t="shared" ref="O141:O168" si="22">P141+Q141+R141</f>
        <v>3300</v>
      </c>
      <c r="P141" s="92">
        <f>июл.22!E136</f>
        <v>1100</v>
      </c>
      <c r="Q141" s="92">
        <f>авг.22!E136</f>
        <v>1100</v>
      </c>
      <c r="R141" s="92">
        <f>сен.22!E136</f>
        <v>1100</v>
      </c>
      <c r="S141" s="93">
        <f t="shared" si="15"/>
        <v>3300</v>
      </c>
      <c r="T141" s="92">
        <f>окт.22!E136</f>
        <v>1100</v>
      </c>
      <c r="U141" s="92">
        <f>ноя.22!E136</f>
        <v>1100</v>
      </c>
      <c r="V141" s="92">
        <f>дек.22!E136</f>
        <v>1100</v>
      </c>
    </row>
    <row r="142" spans="1:22">
      <c r="A142" s="6"/>
      <c r="B142" s="12"/>
      <c r="C142" s="64">
        <v>134</v>
      </c>
      <c r="D142" s="90">
        <v>-4400</v>
      </c>
      <c r="E142" s="90">
        <f t="shared" si="19"/>
        <v>-17600</v>
      </c>
      <c r="F142" s="91">
        <f>янв.22!F137+фев.22!F137+мар.22!F137+апр.22!F137+'май. 22'!F137+'июн. 22'!F137+июл.22!F137+авг.22!F137+сен.22!F137+окт.22!F137+ноя.22!F137+дек.22!F137</f>
        <v>0</v>
      </c>
      <c r="G142" s="91">
        <f t="shared" si="20"/>
        <v>3300</v>
      </c>
      <c r="H142" s="92">
        <f>янв.22!E137</f>
        <v>1100</v>
      </c>
      <c r="I142" s="92">
        <f>фев.22!E137</f>
        <v>1100</v>
      </c>
      <c r="J142" s="92">
        <f>мар.22!E137</f>
        <v>1100</v>
      </c>
      <c r="K142" s="93">
        <f t="shared" si="21"/>
        <v>3300</v>
      </c>
      <c r="L142" s="92">
        <f>апр.22!E137</f>
        <v>1100</v>
      </c>
      <c r="M142" s="92">
        <f>'май. 22'!E137</f>
        <v>1100</v>
      </c>
      <c r="N142" s="92">
        <f>'июн. 22'!E137</f>
        <v>1100</v>
      </c>
      <c r="O142" s="93">
        <f t="shared" si="22"/>
        <v>3300</v>
      </c>
      <c r="P142" s="92">
        <f>июл.22!E137</f>
        <v>1100</v>
      </c>
      <c r="Q142" s="92">
        <f>авг.22!E137</f>
        <v>1100</v>
      </c>
      <c r="R142" s="92">
        <f>сен.22!E137</f>
        <v>1100</v>
      </c>
      <c r="S142" s="93">
        <f t="shared" si="15"/>
        <v>3300</v>
      </c>
      <c r="T142" s="92">
        <f>окт.22!E137</f>
        <v>1100</v>
      </c>
      <c r="U142" s="92">
        <f>ноя.22!E137</f>
        <v>1100</v>
      </c>
      <c r="V142" s="92">
        <f>дек.22!E137</f>
        <v>1100</v>
      </c>
    </row>
    <row r="143" spans="1:22">
      <c r="A143" s="6"/>
      <c r="B143" s="12"/>
      <c r="C143" s="64" t="s">
        <v>27</v>
      </c>
      <c r="D143" s="90">
        <v>-4400</v>
      </c>
      <c r="E143" s="90">
        <f t="shared" ref="E143" si="23">F143+D143-G143-K143-O143-S143</f>
        <v>-12100</v>
      </c>
      <c r="F143" s="91">
        <f>янв.22!F138+фев.22!F138+мар.22!F138+апр.22!F138+'май. 22'!F138+'июн. 22'!F138+июл.22!F138+авг.22!F138+сен.22!F138+окт.22!F138+ноя.22!F138+дек.22!F138</f>
        <v>5500</v>
      </c>
      <c r="G143" s="91">
        <f t="shared" ref="G143" si="24">H143+I143+J143</f>
        <v>3300</v>
      </c>
      <c r="H143" s="92">
        <f>янв.22!E138</f>
        <v>1100</v>
      </c>
      <c r="I143" s="92">
        <f>фев.22!E138</f>
        <v>1100</v>
      </c>
      <c r="J143" s="92">
        <f>мар.22!E138</f>
        <v>1100</v>
      </c>
      <c r="K143" s="93">
        <f t="shared" ref="K143" si="25">L143+M143+N143</f>
        <v>3300</v>
      </c>
      <c r="L143" s="92">
        <f>апр.22!E138</f>
        <v>1100</v>
      </c>
      <c r="M143" s="92">
        <f>'май. 22'!E138</f>
        <v>1100</v>
      </c>
      <c r="N143" s="92">
        <f>'июн. 22'!E138</f>
        <v>1100</v>
      </c>
      <c r="O143" s="93">
        <f t="shared" ref="O143" si="26">P143+Q143+R143</f>
        <v>3300</v>
      </c>
      <c r="P143" s="92">
        <f>июл.22!E138</f>
        <v>1100</v>
      </c>
      <c r="Q143" s="92">
        <f>авг.22!E138</f>
        <v>1100</v>
      </c>
      <c r="R143" s="92">
        <f>сен.22!E138</f>
        <v>1100</v>
      </c>
      <c r="S143" s="93">
        <f t="shared" ref="S143" si="27">T143+U143+V143</f>
        <v>3300</v>
      </c>
      <c r="T143" s="92">
        <f>окт.22!E138</f>
        <v>1100</v>
      </c>
      <c r="U143" s="92">
        <f>ноя.22!E138</f>
        <v>1100</v>
      </c>
      <c r="V143" s="92">
        <f>дек.22!E138</f>
        <v>1100</v>
      </c>
    </row>
    <row r="144" spans="1:22">
      <c r="A144" s="6"/>
      <c r="B144" s="12"/>
      <c r="C144" s="64">
        <v>135</v>
      </c>
      <c r="D144" s="90">
        <v>-13200</v>
      </c>
      <c r="E144" s="90">
        <f t="shared" si="19"/>
        <v>-26400</v>
      </c>
      <c r="F144" s="91">
        <f>янв.22!F139+фев.22!F139+мар.22!F139+апр.22!F139+'май. 22'!F139+'июн. 22'!F139+июл.22!F139+авг.22!F139+сен.22!F139+окт.22!F139+ноя.22!F139+дек.22!F139</f>
        <v>0</v>
      </c>
      <c r="G144" s="91">
        <f t="shared" si="20"/>
        <v>3300</v>
      </c>
      <c r="H144" s="92">
        <f>янв.22!E139</f>
        <v>1100</v>
      </c>
      <c r="I144" s="92">
        <f>фев.22!E139</f>
        <v>1100</v>
      </c>
      <c r="J144" s="92">
        <f>мар.22!E139</f>
        <v>1100</v>
      </c>
      <c r="K144" s="93">
        <f t="shared" si="21"/>
        <v>3300</v>
      </c>
      <c r="L144" s="92">
        <f>апр.22!E139</f>
        <v>1100</v>
      </c>
      <c r="M144" s="92">
        <f>'май. 22'!E139</f>
        <v>1100</v>
      </c>
      <c r="N144" s="92">
        <f>'июн. 22'!E139</f>
        <v>1100</v>
      </c>
      <c r="O144" s="93">
        <f t="shared" si="22"/>
        <v>3300</v>
      </c>
      <c r="P144" s="92">
        <f>июл.22!E139</f>
        <v>1100</v>
      </c>
      <c r="Q144" s="92">
        <f>авг.22!E139</f>
        <v>1100</v>
      </c>
      <c r="R144" s="92">
        <f>сен.22!E139</f>
        <v>1100</v>
      </c>
      <c r="S144" s="93">
        <f t="shared" ref="S144:S168" si="28">T144+U144+V144</f>
        <v>3300</v>
      </c>
      <c r="T144" s="92">
        <f>окт.22!E139</f>
        <v>1100</v>
      </c>
      <c r="U144" s="92">
        <f>ноя.22!E139</f>
        <v>1100</v>
      </c>
      <c r="V144" s="92">
        <f>дек.22!E139</f>
        <v>1100</v>
      </c>
    </row>
    <row r="145" spans="1:22">
      <c r="A145" s="6"/>
      <c r="B145" s="12"/>
      <c r="C145" s="64">
        <v>136</v>
      </c>
      <c r="D145" s="90">
        <v>0</v>
      </c>
      <c r="E145" s="90">
        <f t="shared" si="19"/>
        <v>-13200</v>
      </c>
      <c r="F145" s="91">
        <f>янв.22!F140+фев.22!F140+мар.22!F140+апр.22!F140+'май. 22'!F140+'июн. 22'!F140+июл.22!F140+авг.22!F140+сен.22!F140+окт.22!F140+ноя.22!F140+дек.22!F140</f>
        <v>0</v>
      </c>
      <c r="G145" s="91">
        <f t="shared" si="20"/>
        <v>3300</v>
      </c>
      <c r="H145" s="92">
        <f>янв.22!E140</f>
        <v>1100</v>
      </c>
      <c r="I145" s="92">
        <f>фев.22!E140</f>
        <v>1100</v>
      </c>
      <c r="J145" s="92">
        <f>мар.22!E140</f>
        <v>1100</v>
      </c>
      <c r="K145" s="93">
        <f t="shared" si="21"/>
        <v>3300</v>
      </c>
      <c r="L145" s="92">
        <f>апр.22!E140</f>
        <v>1100</v>
      </c>
      <c r="M145" s="92">
        <f>'май. 22'!E140</f>
        <v>1100</v>
      </c>
      <c r="N145" s="92">
        <f>'июн. 22'!E140</f>
        <v>1100</v>
      </c>
      <c r="O145" s="93">
        <f t="shared" si="22"/>
        <v>3300</v>
      </c>
      <c r="P145" s="92">
        <f>июл.22!E140</f>
        <v>1100</v>
      </c>
      <c r="Q145" s="92">
        <f>авг.22!E140</f>
        <v>1100</v>
      </c>
      <c r="R145" s="92">
        <f>сен.22!E140</f>
        <v>1100</v>
      </c>
      <c r="S145" s="93">
        <f t="shared" si="28"/>
        <v>3300</v>
      </c>
      <c r="T145" s="92">
        <f>окт.22!E140</f>
        <v>1100</v>
      </c>
      <c r="U145" s="92">
        <f>ноя.22!E140</f>
        <v>1100</v>
      </c>
      <c r="V145" s="92">
        <f>дек.22!E140</f>
        <v>1100</v>
      </c>
    </row>
    <row r="146" spans="1:22">
      <c r="A146" s="6"/>
      <c r="B146" s="139" t="s">
        <v>18</v>
      </c>
      <c r="C146" s="64">
        <v>137</v>
      </c>
      <c r="D146" s="90">
        <v>-9900</v>
      </c>
      <c r="E146" s="90">
        <f t="shared" si="19"/>
        <v>-23100</v>
      </c>
      <c r="F146" s="91">
        <f>янв.22!F141+фев.22!F141+мар.22!F141+апр.22!F141+'май. 22'!F141+'июн. 22'!F141+июл.22!F141+авг.22!F141+сен.22!F141+окт.22!F141+ноя.22!F141+дек.22!F141</f>
        <v>0</v>
      </c>
      <c r="G146" s="91">
        <f t="shared" si="20"/>
        <v>3300</v>
      </c>
      <c r="H146" s="92">
        <f>янв.22!E141</f>
        <v>1100</v>
      </c>
      <c r="I146" s="92">
        <f>фев.22!E141</f>
        <v>1100</v>
      </c>
      <c r="J146" s="92">
        <f>мар.22!E141</f>
        <v>1100</v>
      </c>
      <c r="K146" s="93">
        <f t="shared" si="21"/>
        <v>3300</v>
      </c>
      <c r="L146" s="92">
        <f>апр.22!E141</f>
        <v>1100</v>
      </c>
      <c r="M146" s="92">
        <f>'май. 22'!E141</f>
        <v>1100</v>
      </c>
      <c r="N146" s="92">
        <f>'июн. 22'!E141</f>
        <v>1100</v>
      </c>
      <c r="O146" s="93">
        <f t="shared" si="22"/>
        <v>3300</v>
      </c>
      <c r="P146" s="92">
        <f>июл.22!E141</f>
        <v>1100</v>
      </c>
      <c r="Q146" s="92">
        <f>авг.22!E141</f>
        <v>1100</v>
      </c>
      <c r="R146" s="92">
        <f>сен.22!E141</f>
        <v>1100</v>
      </c>
      <c r="S146" s="93">
        <f t="shared" si="28"/>
        <v>3300</v>
      </c>
      <c r="T146" s="92">
        <f>окт.22!E141</f>
        <v>1100</v>
      </c>
      <c r="U146" s="92">
        <f>ноя.22!E141</f>
        <v>1100</v>
      </c>
      <c r="V146" s="92">
        <f>дек.22!E141</f>
        <v>1100</v>
      </c>
    </row>
    <row r="147" spans="1:22">
      <c r="A147" s="24"/>
      <c r="B147" s="12"/>
      <c r="C147" s="64">
        <v>138</v>
      </c>
      <c r="D147" s="90">
        <v>-21000</v>
      </c>
      <c r="E147" s="90">
        <f t="shared" si="19"/>
        <v>-6200</v>
      </c>
      <c r="F147" s="91">
        <f>янв.22!F142+фев.22!F142+мар.22!F142+апр.22!F142+'май. 22'!F142+'июн. 22'!F142+июл.22!F142+авг.22!F142+сен.22!F142+окт.22!F142+ноя.22!F142+дек.22!F142</f>
        <v>28000</v>
      </c>
      <c r="G147" s="91">
        <f t="shared" si="20"/>
        <v>3300</v>
      </c>
      <c r="H147" s="92">
        <f>янв.22!E142</f>
        <v>1100</v>
      </c>
      <c r="I147" s="92">
        <f>фев.22!E142</f>
        <v>1100</v>
      </c>
      <c r="J147" s="92">
        <f>мар.22!E142</f>
        <v>1100</v>
      </c>
      <c r="K147" s="93">
        <f t="shared" si="21"/>
        <v>3300</v>
      </c>
      <c r="L147" s="92">
        <f>апр.22!E142</f>
        <v>1100</v>
      </c>
      <c r="M147" s="92">
        <f>'май. 22'!E142</f>
        <v>1100</v>
      </c>
      <c r="N147" s="92">
        <f>'июн. 22'!E142</f>
        <v>1100</v>
      </c>
      <c r="O147" s="93">
        <f t="shared" si="22"/>
        <v>3300</v>
      </c>
      <c r="P147" s="92">
        <f>июл.22!E142</f>
        <v>1100</v>
      </c>
      <c r="Q147" s="92">
        <f>авг.22!E142</f>
        <v>1100</v>
      </c>
      <c r="R147" s="92">
        <f>сен.22!E142</f>
        <v>1100</v>
      </c>
      <c r="S147" s="93">
        <f t="shared" si="28"/>
        <v>3300</v>
      </c>
      <c r="T147" s="92">
        <f>окт.22!E142</f>
        <v>1100</v>
      </c>
      <c r="U147" s="92">
        <f>ноя.22!E142</f>
        <v>1100</v>
      </c>
      <c r="V147" s="92">
        <f>дек.22!E142</f>
        <v>1100</v>
      </c>
    </row>
    <row r="148" spans="1:22">
      <c r="A148" s="6"/>
      <c r="B148" s="58"/>
      <c r="C148" s="64">
        <v>139</v>
      </c>
      <c r="D148" s="90">
        <v>-2200</v>
      </c>
      <c r="E148" s="90">
        <f t="shared" si="19"/>
        <v>-2200</v>
      </c>
      <c r="F148" s="91">
        <f>янв.22!F143+фев.22!F143+мар.22!F143+апр.22!F143+'май. 22'!F143+'июн. 22'!F143+июл.22!F143+авг.22!F143+сен.22!F143+окт.22!F143+ноя.22!F143+дек.22!F143</f>
        <v>13200</v>
      </c>
      <c r="G148" s="91">
        <f t="shared" si="20"/>
        <v>3300</v>
      </c>
      <c r="H148" s="92">
        <f>янв.22!E143</f>
        <v>1100</v>
      </c>
      <c r="I148" s="92">
        <f>фев.22!E143</f>
        <v>1100</v>
      </c>
      <c r="J148" s="92">
        <f>мар.22!E143</f>
        <v>1100</v>
      </c>
      <c r="K148" s="93">
        <f t="shared" si="21"/>
        <v>3300</v>
      </c>
      <c r="L148" s="92">
        <f>апр.22!E143</f>
        <v>1100</v>
      </c>
      <c r="M148" s="92">
        <f>'май. 22'!E143</f>
        <v>1100</v>
      </c>
      <c r="N148" s="92">
        <f>'июн. 22'!E143</f>
        <v>1100</v>
      </c>
      <c r="O148" s="93">
        <f t="shared" si="22"/>
        <v>3300</v>
      </c>
      <c r="P148" s="92">
        <f>июл.22!E143</f>
        <v>1100</v>
      </c>
      <c r="Q148" s="92">
        <f>авг.22!E143</f>
        <v>1100</v>
      </c>
      <c r="R148" s="92">
        <f>сен.22!E143</f>
        <v>1100</v>
      </c>
      <c r="S148" s="93">
        <f t="shared" si="28"/>
        <v>3300</v>
      </c>
      <c r="T148" s="92">
        <f>окт.22!E143</f>
        <v>1100</v>
      </c>
      <c r="U148" s="92">
        <f>ноя.22!E143</f>
        <v>1100</v>
      </c>
      <c r="V148" s="92">
        <f>дек.22!E143</f>
        <v>1100</v>
      </c>
    </row>
    <row r="149" spans="1:22">
      <c r="A149" s="25"/>
      <c r="B149" s="12"/>
      <c r="C149" s="64">
        <v>140</v>
      </c>
      <c r="D149" s="90">
        <v>-2200</v>
      </c>
      <c r="E149" s="90">
        <f t="shared" si="19"/>
        <v>-3300</v>
      </c>
      <c r="F149" s="91">
        <f>янв.22!F144+фев.22!F144+мар.22!F144+апр.22!F144+'май. 22'!F144+'июн. 22'!F144+июл.22!F144+авг.22!F144+сен.22!F144+окт.22!F144+ноя.22!F144+дек.22!F144</f>
        <v>12100</v>
      </c>
      <c r="G149" s="91">
        <f t="shared" si="20"/>
        <v>3300</v>
      </c>
      <c r="H149" s="92">
        <f>янв.22!E144</f>
        <v>1100</v>
      </c>
      <c r="I149" s="92">
        <f>фев.22!E144</f>
        <v>1100</v>
      </c>
      <c r="J149" s="92">
        <f>мар.22!E144</f>
        <v>1100</v>
      </c>
      <c r="K149" s="93">
        <f t="shared" si="21"/>
        <v>3300</v>
      </c>
      <c r="L149" s="92">
        <f>апр.22!E144</f>
        <v>1100</v>
      </c>
      <c r="M149" s="92">
        <f>'май. 22'!E144</f>
        <v>1100</v>
      </c>
      <c r="N149" s="92">
        <f>'июн. 22'!E144</f>
        <v>1100</v>
      </c>
      <c r="O149" s="93">
        <f t="shared" si="22"/>
        <v>3300</v>
      </c>
      <c r="P149" s="92">
        <f>июл.22!E144</f>
        <v>1100</v>
      </c>
      <c r="Q149" s="92">
        <f>авг.22!E144</f>
        <v>1100</v>
      </c>
      <c r="R149" s="92">
        <f>сен.22!E144</f>
        <v>1100</v>
      </c>
      <c r="S149" s="93">
        <f t="shared" si="28"/>
        <v>3300</v>
      </c>
      <c r="T149" s="92">
        <f>окт.22!E144</f>
        <v>1100</v>
      </c>
      <c r="U149" s="92">
        <f>ноя.22!E144</f>
        <v>1100</v>
      </c>
      <c r="V149" s="92">
        <f>дек.22!E144</f>
        <v>1100</v>
      </c>
    </row>
    <row r="150" spans="1:22">
      <c r="A150" s="12"/>
      <c r="B150" s="139" t="s">
        <v>18</v>
      </c>
      <c r="C150" s="64">
        <v>141</v>
      </c>
      <c r="D150" s="90">
        <v>-13200</v>
      </c>
      <c r="E150" s="90">
        <f t="shared" si="19"/>
        <v>-26400</v>
      </c>
      <c r="F150" s="91">
        <f>янв.22!F145+фев.22!F145+мар.22!F145+апр.22!F145+'май. 22'!F145+'июн. 22'!F145+июл.22!F145+авг.22!F145+сен.22!F145+окт.22!F145+ноя.22!F145+дек.22!F145</f>
        <v>0</v>
      </c>
      <c r="G150" s="91">
        <f t="shared" si="20"/>
        <v>3300</v>
      </c>
      <c r="H150" s="92">
        <f>янв.22!E145</f>
        <v>1100</v>
      </c>
      <c r="I150" s="92">
        <f>фев.22!E145</f>
        <v>1100</v>
      </c>
      <c r="J150" s="92">
        <f>мар.22!E145</f>
        <v>1100</v>
      </c>
      <c r="K150" s="93">
        <f t="shared" si="21"/>
        <v>3300</v>
      </c>
      <c r="L150" s="92">
        <f>апр.22!E145</f>
        <v>1100</v>
      </c>
      <c r="M150" s="92">
        <f>'май. 22'!E145</f>
        <v>1100</v>
      </c>
      <c r="N150" s="92">
        <f>'июн. 22'!E145</f>
        <v>1100</v>
      </c>
      <c r="O150" s="93">
        <f t="shared" si="22"/>
        <v>3300</v>
      </c>
      <c r="P150" s="92">
        <f>июл.22!E145</f>
        <v>1100</v>
      </c>
      <c r="Q150" s="92">
        <f>авг.22!E145</f>
        <v>1100</v>
      </c>
      <c r="R150" s="92">
        <f>сен.22!E145</f>
        <v>1100</v>
      </c>
      <c r="S150" s="93">
        <f t="shared" si="28"/>
        <v>3300</v>
      </c>
      <c r="T150" s="92">
        <f>окт.22!E145</f>
        <v>1100</v>
      </c>
      <c r="U150" s="92">
        <f>ноя.22!E145</f>
        <v>1100</v>
      </c>
      <c r="V150" s="92">
        <f>дек.22!E145</f>
        <v>1100</v>
      </c>
    </row>
    <row r="151" spans="1:22">
      <c r="A151" s="6"/>
      <c r="B151" s="12"/>
      <c r="C151" s="64">
        <v>142</v>
      </c>
      <c r="D151" s="90">
        <v>-5500</v>
      </c>
      <c r="E151" s="90">
        <f t="shared" si="19"/>
        <v>-18700</v>
      </c>
      <c r="F151" s="91">
        <f>янв.22!F146+фев.22!F146+мар.22!F146+апр.22!F146+'май. 22'!F146+'июн. 22'!F146+июл.22!F146+авг.22!F146+сен.22!F146+окт.22!F146+ноя.22!F146+дек.22!F146</f>
        <v>0</v>
      </c>
      <c r="G151" s="91">
        <f t="shared" si="20"/>
        <v>3300</v>
      </c>
      <c r="H151" s="92">
        <f>янв.22!E146</f>
        <v>1100</v>
      </c>
      <c r="I151" s="92">
        <f>фев.22!E146</f>
        <v>1100</v>
      </c>
      <c r="J151" s="92">
        <f>мар.22!E146</f>
        <v>1100</v>
      </c>
      <c r="K151" s="93">
        <f t="shared" si="21"/>
        <v>3300</v>
      </c>
      <c r="L151" s="92">
        <f>апр.22!E146</f>
        <v>1100</v>
      </c>
      <c r="M151" s="92">
        <f>'май. 22'!E146</f>
        <v>1100</v>
      </c>
      <c r="N151" s="92">
        <f>'июн. 22'!E146</f>
        <v>1100</v>
      </c>
      <c r="O151" s="93">
        <f t="shared" si="22"/>
        <v>3300</v>
      </c>
      <c r="P151" s="92">
        <f>июл.22!E146</f>
        <v>1100</v>
      </c>
      <c r="Q151" s="92">
        <f>авг.22!E146</f>
        <v>1100</v>
      </c>
      <c r="R151" s="92">
        <f>сен.22!E146</f>
        <v>1100</v>
      </c>
      <c r="S151" s="93">
        <f t="shared" si="28"/>
        <v>3300</v>
      </c>
      <c r="T151" s="92">
        <f>окт.22!E146</f>
        <v>1100</v>
      </c>
      <c r="U151" s="92">
        <f>ноя.22!E146</f>
        <v>1100</v>
      </c>
      <c r="V151" s="92">
        <f>дек.22!E146</f>
        <v>1100</v>
      </c>
    </row>
    <row r="152" spans="1:22">
      <c r="A152" s="6"/>
      <c r="B152" s="12"/>
      <c r="C152" s="64">
        <v>143</v>
      </c>
      <c r="D152" s="90">
        <v>-3300</v>
      </c>
      <c r="E152" s="90">
        <f t="shared" si="19"/>
        <v>-6700</v>
      </c>
      <c r="F152" s="91">
        <f>янв.22!F147+фев.22!F147+мар.22!F147+апр.22!F147+'май. 22'!F147+'июн. 22'!F147+июл.22!F147+авг.22!F147+сен.22!F147+окт.22!F147+ноя.22!F147+дек.22!F147</f>
        <v>9800</v>
      </c>
      <c r="G152" s="91">
        <f t="shared" si="20"/>
        <v>3300</v>
      </c>
      <c r="H152" s="92">
        <f>янв.22!E147</f>
        <v>1100</v>
      </c>
      <c r="I152" s="92">
        <f>фев.22!E147</f>
        <v>1100</v>
      </c>
      <c r="J152" s="92">
        <f>мар.22!E147</f>
        <v>1100</v>
      </c>
      <c r="K152" s="93">
        <f t="shared" si="21"/>
        <v>3300</v>
      </c>
      <c r="L152" s="92">
        <f>апр.22!E147</f>
        <v>1100</v>
      </c>
      <c r="M152" s="92">
        <f>'май. 22'!E147</f>
        <v>1100</v>
      </c>
      <c r="N152" s="92">
        <f>'июн. 22'!E147</f>
        <v>1100</v>
      </c>
      <c r="O152" s="93">
        <f t="shared" si="22"/>
        <v>3300</v>
      </c>
      <c r="P152" s="92">
        <f>июл.22!E147</f>
        <v>1100</v>
      </c>
      <c r="Q152" s="92">
        <f>авг.22!E147</f>
        <v>1100</v>
      </c>
      <c r="R152" s="92">
        <f>сен.22!E147</f>
        <v>1100</v>
      </c>
      <c r="S152" s="93">
        <f t="shared" si="28"/>
        <v>3300</v>
      </c>
      <c r="T152" s="92">
        <f>окт.22!E147</f>
        <v>1100</v>
      </c>
      <c r="U152" s="92">
        <f>ноя.22!E147</f>
        <v>1100</v>
      </c>
      <c r="V152" s="92">
        <f>дек.22!E147</f>
        <v>1100</v>
      </c>
    </row>
    <row r="153" spans="1:22">
      <c r="A153" s="6"/>
      <c r="B153" s="12"/>
      <c r="C153" s="64">
        <v>144</v>
      </c>
      <c r="D153" s="90">
        <v>-5500</v>
      </c>
      <c r="E153" s="90">
        <f t="shared" si="19"/>
        <v>-9900</v>
      </c>
      <c r="F153" s="91">
        <f>янв.22!F148+фев.22!F148+мар.22!F148+апр.22!F148+'май. 22'!F148+'июн. 22'!F148+июл.22!F148+авг.22!F148+сен.22!F148+окт.22!F148+ноя.22!F148+дек.22!F148</f>
        <v>8800</v>
      </c>
      <c r="G153" s="91">
        <f t="shared" si="20"/>
        <v>3300</v>
      </c>
      <c r="H153" s="92">
        <f>янв.22!E148</f>
        <v>1100</v>
      </c>
      <c r="I153" s="92">
        <f>фев.22!E148</f>
        <v>1100</v>
      </c>
      <c r="J153" s="92">
        <f>мар.22!E148</f>
        <v>1100</v>
      </c>
      <c r="K153" s="93">
        <f t="shared" si="21"/>
        <v>3300</v>
      </c>
      <c r="L153" s="92">
        <f>апр.22!E148</f>
        <v>1100</v>
      </c>
      <c r="M153" s="92">
        <f>'май. 22'!E148</f>
        <v>1100</v>
      </c>
      <c r="N153" s="92">
        <f>'июн. 22'!E148</f>
        <v>1100</v>
      </c>
      <c r="O153" s="93">
        <f t="shared" si="22"/>
        <v>3300</v>
      </c>
      <c r="P153" s="92">
        <f>июл.22!E148</f>
        <v>1100</v>
      </c>
      <c r="Q153" s="92">
        <f>авг.22!E148</f>
        <v>1100</v>
      </c>
      <c r="R153" s="92">
        <f>сен.22!E148</f>
        <v>1100</v>
      </c>
      <c r="S153" s="93">
        <f t="shared" si="28"/>
        <v>3300</v>
      </c>
      <c r="T153" s="92">
        <f>окт.22!E148</f>
        <v>1100</v>
      </c>
      <c r="U153" s="92">
        <f>ноя.22!E148</f>
        <v>1100</v>
      </c>
      <c r="V153" s="92">
        <f>дек.22!E148</f>
        <v>1100</v>
      </c>
    </row>
    <row r="154" spans="1:22">
      <c r="A154" s="6"/>
      <c r="B154" s="12"/>
      <c r="C154" s="64">
        <v>145</v>
      </c>
      <c r="D154" s="90">
        <v>-4400</v>
      </c>
      <c r="E154" s="90">
        <f t="shared" si="19"/>
        <v>-2200</v>
      </c>
      <c r="F154" s="91">
        <f>янв.22!F149+фев.22!F149+мар.22!F149+апр.22!F149+'май. 22'!F149+'июн. 22'!F149+июл.22!F149+авг.22!F149+сен.22!F149+окт.22!F149+ноя.22!F149+дек.22!F149</f>
        <v>15400</v>
      </c>
      <c r="G154" s="91">
        <f t="shared" si="20"/>
        <v>3300</v>
      </c>
      <c r="H154" s="92">
        <f>янв.22!E149</f>
        <v>1100</v>
      </c>
      <c r="I154" s="92">
        <f>фев.22!E149</f>
        <v>1100</v>
      </c>
      <c r="J154" s="92">
        <f>мар.22!E149</f>
        <v>1100</v>
      </c>
      <c r="K154" s="93">
        <f t="shared" si="21"/>
        <v>3300</v>
      </c>
      <c r="L154" s="92">
        <f>апр.22!E149</f>
        <v>1100</v>
      </c>
      <c r="M154" s="92">
        <f>'май. 22'!E149</f>
        <v>1100</v>
      </c>
      <c r="N154" s="92">
        <f>'июн. 22'!E149</f>
        <v>1100</v>
      </c>
      <c r="O154" s="93">
        <f t="shared" si="22"/>
        <v>3300</v>
      </c>
      <c r="P154" s="92">
        <f>июл.22!E149</f>
        <v>1100</v>
      </c>
      <c r="Q154" s="92">
        <f>авг.22!E149</f>
        <v>1100</v>
      </c>
      <c r="R154" s="92">
        <f>сен.22!E149</f>
        <v>1100</v>
      </c>
      <c r="S154" s="93">
        <f t="shared" si="28"/>
        <v>3300</v>
      </c>
      <c r="T154" s="92">
        <f>окт.22!E149</f>
        <v>1100</v>
      </c>
      <c r="U154" s="92">
        <f>ноя.22!E149</f>
        <v>1100</v>
      </c>
      <c r="V154" s="92">
        <f>дек.22!E149</f>
        <v>1100</v>
      </c>
    </row>
    <row r="155" spans="1:22">
      <c r="A155" s="12"/>
      <c r="B155" s="12"/>
      <c r="C155" s="64">
        <v>146</v>
      </c>
      <c r="D155" s="90">
        <v>-5600</v>
      </c>
      <c r="E155" s="90">
        <f t="shared" si="19"/>
        <v>-1300</v>
      </c>
      <c r="F155" s="91">
        <f>янв.22!F150+фев.22!F150+мар.22!F150+апр.22!F150+'май. 22'!F150+'июн. 22'!F150+июл.22!F150+авг.22!F150+сен.22!F150+окт.22!F150+ноя.22!F150+дек.22!F150</f>
        <v>17500</v>
      </c>
      <c r="G155" s="91">
        <f t="shared" si="20"/>
        <v>3300</v>
      </c>
      <c r="H155" s="92">
        <f>янв.22!E150</f>
        <v>1100</v>
      </c>
      <c r="I155" s="92">
        <f>фев.22!E150</f>
        <v>1100</v>
      </c>
      <c r="J155" s="92">
        <f>мар.22!E150</f>
        <v>1100</v>
      </c>
      <c r="K155" s="93">
        <f t="shared" si="21"/>
        <v>3300</v>
      </c>
      <c r="L155" s="92">
        <f>апр.22!E150</f>
        <v>1100</v>
      </c>
      <c r="M155" s="92">
        <f>'май. 22'!E150</f>
        <v>1100</v>
      </c>
      <c r="N155" s="92">
        <f>'июн. 22'!E150</f>
        <v>1100</v>
      </c>
      <c r="O155" s="93">
        <f t="shared" si="22"/>
        <v>3300</v>
      </c>
      <c r="P155" s="92">
        <f>июл.22!E150</f>
        <v>1100</v>
      </c>
      <c r="Q155" s="92">
        <f>авг.22!E150</f>
        <v>1100</v>
      </c>
      <c r="R155" s="92">
        <f>сен.22!E150</f>
        <v>1100</v>
      </c>
      <c r="S155" s="93">
        <f t="shared" si="28"/>
        <v>3300</v>
      </c>
      <c r="T155" s="92">
        <f>окт.22!E150</f>
        <v>1100</v>
      </c>
      <c r="U155" s="92">
        <f>ноя.22!E150</f>
        <v>1100</v>
      </c>
      <c r="V155" s="92">
        <f>дек.22!E150</f>
        <v>1100</v>
      </c>
    </row>
    <row r="156" spans="1:22">
      <c r="A156" s="6"/>
      <c r="B156" s="12"/>
      <c r="C156" s="64" t="s">
        <v>86</v>
      </c>
      <c r="D156" s="90">
        <v>-8200</v>
      </c>
      <c r="E156" s="90">
        <f t="shared" si="19"/>
        <v>-1400</v>
      </c>
      <c r="F156" s="91">
        <f>янв.22!F151+фев.22!F151+мар.22!F151+апр.22!F151+'май. 22'!F151+'июн. 22'!F151+июл.22!F151+авг.22!F151+сен.22!F151+окт.22!F151+ноя.22!F151+дек.22!F151</f>
        <v>20000</v>
      </c>
      <c r="G156" s="91">
        <f t="shared" si="20"/>
        <v>3300</v>
      </c>
      <c r="H156" s="92">
        <f>янв.22!E151</f>
        <v>1100</v>
      </c>
      <c r="I156" s="92">
        <f>фев.22!E151</f>
        <v>1100</v>
      </c>
      <c r="J156" s="92">
        <f>мар.22!E151</f>
        <v>1100</v>
      </c>
      <c r="K156" s="93">
        <f t="shared" si="21"/>
        <v>3300</v>
      </c>
      <c r="L156" s="92">
        <f>апр.22!E151</f>
        <v>1100</v>
      </c>
      <c r="M156" s="92">
        <f>'май. 22'!E151</f>
        <v>1100</v>
      </c>
      <c r="N156" s="92">
        <f>'июн. 22'!E151</f>
        <v>1100</v>
      </c>
      <c r="O156" s="93">
        <f t="shared" si="22"/>
        <v>3300</v>
      </c>
      <c r="P156" s="92">
        <f>июл.22!E151</f>
        <v>1100</v>
      </c>
      <c r="Q156" s="92">
        <f>авг.22!E151</f>
        <v>1100</v>
      </c>
      <c r="R156" s="92">
        <f>сен.22!E151</f>
        <v>1100</v>
      </c>
      <c r="S156" s="93">
        <f t="shared" si="28"/>
        <v>3300</v>
      </c>
      <c r="T156" s="92">
        <f>окт.22!E151</f>
        <v>1100</v>
      </c>
      <c r="U156" s="92">
        <f>ноя.22!E151</f>
        <v>1100</v>
      </c>
      <c r="V156" s="92">
        <f>дек.22!E151</f>
        <v>1100</v>
      </c>
    </row>
    <row r="157" spans="1:22">
      <c r="A157" s="6"/>
      <c r="B157" s="12"/>
      <c r="C157" s="64">
        <v>149</v>
      </c>
      <c r="D157" s="90">
        <v>4200</v>
      </c>
      <c r="E157" s="90">
        <f t="shared" si="19"/>
        <v>900</v>
      </c>
      <c r="F157" s="91">
        <f>янв.22!F152+фев.22!F152+мар.22!F152+апр.22!F152+'май. 22'!F152+'июн. 22'!F152+июл.22!F152+авг.22!F152+сен.22!F152+окт.22!F152+ноя.22!F152+дек.22!F152</f>
        <v>9900</v>
      </c>
      <c r="G157" s="91">
        <f t="shared" si="20"/>
        <v>3300</v>
      </c>
      <c r="H157" s="92">
        <f>янв.22!E152</f>
        <v>1100</v>
      </c>
      <c r="I157" s="92">
        <f>фев.22!E152</f>
        <v>1100</v>
      </c>
      <c r="J157" s="92">
        <f>мар.22!E152</f>
        <v>1100</v>
      </c>
      <c r="K157" s="93">
        <f t="shared" si="21"/>
        <v>3300</v>
      </c>
      <c r="L157" s="92">
        <f>апр.22!E152</f>
        <v>1100</v>
      </c>
      <c r="M157" s="92">
        <f>'май. 22'!E152</f>
        <v>1100</v>
      </c>
      <c r="N157" s="92">
        <f>'июн. 22'!E152</f>
        <v>1100</v>
      </c>
      <c r="O157" s="93">
        <f t="shared" si="22"/>
        <v>3300</v>
      </c>
      <c r="P157" s="92">
        <f>июл.22!E152</f>
        <v>1100</v>
      </c>
      <c r="Q157" s="92">
        <f>авг.22!E152</f>
        <v>1100</v>
      </c>
      <c r="R157" s="92">
        <f>сен.22!E152</f>
        <v>1100</v>
      </c>
      <c r="S157" s="93">
        <f t="shared" si="28"/>
        <v>3300</v>
      </c>
      <c r="T157" s="92">
        <f>окт.22!E152</f>
        <v>1100</v>
      </c>
      <c r="U157" s="92">
        <f>ноя.22!E152</f>
        <v>1100</v>
      </c>
      <c r="V157" s="92">
        <f>дек.22!E152</f>
        <v>1100</v>
      </c>
    </row>
    <row r="158" spans="1:22">
      <c r="A158" s="6"/>
      <c r="B158" s="12"/>
      <c r="C158" s="64">
        <v>150</v>
      </c>
      <c r="D158" s="90">
        <v>-4400</v>
      </c>
      <c r="E158" s="90">
        <f t="shared" si="19"/>
        <v>-17600</v>
      </c>
      <c r="F158" s="91">
        <f>янв.22!F153+фев.22!F153+мар.22!F153+апр.22!F153+'май. 22'!F153+'июн. 22'!F153+июл.22!F153+авг.22!F153+сен.22!F153+окт.22!F153+ноя.22!F153+дек.22!F153</f>
        <v>0</v>
      </c>
      <c r="G158" s="91">
        <f t="shared" si="20"/>
        <v>3300</v>
      </c>
      <c r="H158" s="92">
        <f>янв.22!E153</f>
        <v>1100</v>
      </c>
      <c r="I158" s="92">
        <f>фев.22!E153</f>
        <v>1100</v>
      </c>
      <c r="J158" s="92">
        <f>мар.22!E153</f>
        <v>1100</v>
      </c>
      <c r="K158" s="93">
        <f t="shared" si="21"/>
        <v>3300</v>
      </c>
      <c r="L158" s="92">
        <f>апр.22!E153</f>
        <v>1100</v>
      </c>
      <c r="M158" s="92">
        <f>'май. 22'!E153</f>
        <v>1100</v>
      </c>
      <c r="N158" s="92">
        <f>'июн. 22'!E153</f>
        <v>1100</v>
      </c>
      <c r="O158" s="93">
        <f t="shared" si="22"/>
        <v>3300</v>
      </c>
      <c r="P158" s="92">
        <f>июл.22!E153</f>
        <v>1100</v>
      </c>
      <c r="Q158" s="92">
        <f>авг.22!E153</f>
        <v>1100</v>
      </c>
      <c r="R158" s="92">
        <f>сен.22!E153</f>
        <v>1100</v>
      </c>
      <c r="S158" s="93">
        <f t="shared" si="28"/>
        <v>3300</v>
      </c>
      <c r="T158" s="92">
        <f>окт.22!E153</f>
        <v>1100</v>
      </c>
      <c r="U158" s="92">
        <f>ноя.22!E153</f>
        <v>1100</v>
      </c>
      <c r="V158" s="92">
        <f>дек.22!E153</f>
        <v>1100</v>
      </c>
    </row>
    <row r="159" spans="1:22">
      <c r="A159" s="12"/>
      <c r="B159" s="12"/>
      <c r="C159" s="64">
        <v>151</v>
      </c>
      <c r="D159" s="90">
        <v>-8200</v>
      </c>
      <c r="E159" s="90">
        <f t="shared" si="19"/>
        <v>-15250</v>
      </c>
      <c r="F159" s="91">
        <f>янв.22!F154+фев.22!F154+мар.22!F154+апр.22!F154+'май. 22'!F154+'июн. 22'!F154+июл.22!F154+авг.22!F154+сен.22!F154+окт.22!F154+ноя.22!F154+дек.22!F154</f>
        <v>6150</v>
      </c>
      <c r="G159" s="94">
        <f t="shared" si="20"/>
        <v>3300</v>
      </c>
      <c r="H159" s="92">
        <f>янв.22!E154</f>
        <v>1100</v>
      </c>
      <c r="I159" s="92">
        <f>фев.22!E154</f>
        <v>1100</v>
      </c>
      <c r="J159" s="92">
        <f>мар.22!E154</f>
        <v>1100</v>
      </c>
      <c r="K159" s="93">
        <f t="shared" si="21"/>
        <v>3300</v>
      </c>
      <c r="L159" s="92">
        <f>апр.22!E154</f>
        <v>1100</v>
      </c>
      <c r="M159" s="92">
        <f>'май. 22'!E154</f>
        <v>1100</v>
      </c>
      <c r="N159" s="92">
        <f>'июн. 22'!E154</f>
        <v>1100</v>
      </c>
      <c r="O159" s="93">
        <f t="shared" si="22"/>
        <v>3300</v>
      </c>
      <c r="P159" s="92">
        <f>июл.22!E154</f>
        <v>1100</v>
      </c>
      <c r="Q159" s="92">
        <f>авг.22!E154</f>
        <v>1100</v>
      </c>
      <c r="R159" s="92">
        <f>сен.22!E154</f>
        <v>1100</v>
      </c>
      <c r="S159" s="93">
        <f t="shared" si="28"/>
        <v>3300</v>
      </c>
      <c r="T159" s="92">
        <f>окт.22!E154</f>
        <v>1100</v>
      </c>
      <c r="U159" s="92">
        <f>ноя.22!E154</f>
        <v>1100</v>
      </c>
      <c r="V159" s="92">
        <f>дек.22!E154</f>
        <v>1100</v>
      </c>
    </row>
    <row r="160" spans="1:22">
      <c r="A160" s="6"/>
      <c r="B160" s="12"/>
      <c r="C160" s="64">
        <v>152</v>
      </c>
      <c r="D160" s="90">
        <v>-2200</v>
      </c>
      <c r="E160" s="90">
        <f t="shared" si="19"/>
        <v>-2200</v>
      </c>
      <c r="F160" s="91">
        <f>янв.22!F155+фев.22!F155+мар.22!F155+апр.22!F155+'май. 22'!F155+'июн. 22'!F155+июл.22!F155+авг.22!F155+сен.22!F155+окт.22!F155+ноя.22!F155+дек.22!F155</f>
        <v>13200</v>
      </c>
      <c r="G160" s="91">
        <f t="shared" si="20"/>
        <v>3300</v>
      </c>
      <c r="H160" s="92">
        <f>янв.22!E155</f>
        <v>1100</v>
      </c>
      <c r="I160" s="92">
        <f>фев.22!E155</f>
        <v>1100</v>
      </c>
      <c r="J160" s="92">
        <f>мар.22!E155</f>
        <v>1100</v>
      </c>
      <c r="K160" s="93">
        <f t="shared" si="21"/>
        <v>3300</v>
      </c>
      <c r="L160" s="92">
        <f>апр.22!E155</f>
        <v>1100</v>
      </c>
      <c r="M160" s="92">
        <f>'май. 22'!E155</f>
        <v>1100</v>
      </c>
      <c r="N160" s="92">
        <f>'июн. 22'!E155</f>
        <v>1100</v>
      </c>
      <c r="O160" s="93">
        <f t="shared" si="22"/>
        <v>3300</v>
      </c>
      <c r="P160" s="92">
        <f>июл.22!E155</f>
        <v>1100</v>
      </c>
      <c r="Q160" s="92">
        <f>авг.22!E155</f>
        <v>1100</v>
      </c>
      <c r="R160" s="92">
        <f>сен.22!E155</f>
        <v>1100</v>
      </c>
      <c r="S160" s="93">
        <f t="shared" si="28"/>
        <v>3300</v>
      </c>
      <c r="T160" s="92">
        <f>окт.22!E155</f>
        <v>1100</v>
      </c>
      <c r="U160" s="92">
        <f>ноя.22!E155</f>
        <v>1100</v>
      </c>
      <c r="V160" s="92">
        <f>дек.22!E155</f>
        <v>1100</v>
      </c>
    </row>
    <row r="161" spans="1:22">
      <c r="A161" s="6"/>
      <c r="B161" s="12"/>
      <c r="C161" s="64">
        <v>153</v>
      </c>
      <c r="D161" s="90">
        <v>0</v>
      </c>
      <c r="E161" s="90">
        <f t="shared" si="19"/>
        <v>-1400</v>
      </c>
      <c r="F161" s="91">
        <f>янв.22!F156+фев.22!F156+мар.22!F156+апр.22!F156+'май. 22'!F156+'июн. 22'!F156+июл.22!F156+авг.22!F156+сен.22!F156+окт.22!F156+ноя.22!F156+дек.22!F156</f>
        <v>11800</v>
      </c>
      <c r="G161" s="91">
        <f t="shared" si="20"/>
        <v>3300</v>
      </c>
      <c r="H161" s="92">
        <f>янв.22!E156</f>
        <v>1100</v>
      </c>
      <c r="I161" s="92">
        <f>фев.22!E156</f>
        <v>1100</v>
      </c>
      <c r="J161" s="92">
        <f>мар.22!E156</f>
        <v>1100</v>
      </c>
      <c r="K161" s="93">
        <f t="shared" si="21"/>
        <v>3300</v>
      </c>
      <c r="L161" s="92">
        <f>апр.22!E156</f>
        <v>1100</v>
      </c>
      <c r="M161" s="92">
        <f>'май. 22'!E156</f>
        <v>1100</v>
      </c>
      <c r="N161" s="92">
        <f>'июн. 22'!E156</f>
        <v>1100</v>
      </c>
      <c r="O161" s="93">
        <f t="shared" si="22"/>
        <v>3300</v>
      </c>
      <c r="P161" s="92">
        <f>июл.22!E156</f>
        <v>1100</v>
      </c>
      <c r="Q161" s="92">
        <f>авг.22!E156</f>
        <v>1100</v>
      </c>
      <c r="R161" s="92">
        <f>сен.22!E156</f>
        <v>1100</v>
      </c>
      <c r="S161" s="93">
        <f t="shared" si="28"/>
        <v>3300</v>
      </c>
      <c r="T161" s="92">
        <f>окт.22!E156</f>
        <v>1100</v>
      </c>
      <c r="U161" s="92">
        <f>ноя.22!E156</f>
        <v>1100</v>
      </c>
      <c r="V161" s="92">
        <f>дек.22!E156</f>
        <v>1100</v>
      </c>
    </row>
    <row r="162" spans="1:22">
      <c r="A162" s="6"/>
      <c r="B162" s="12"/>
      <c r="C162" s="64">
        <v>154</v>
      </c>
      <c r="D162" s="90">
        <v>-2200</v>
      </c>
      <c r="E162" s="90">
        <f t="shared" si="19"/>
        <v>-3300</v>
      </c>
      <c r="F162" s="91">
        <f>янв.22!F157+фев.22!F157+мар.22!F157+апр.22!F157+'май. 22'!F157+'июн. 22'!F157+июл.22!F157+авг.22!F157+сен.22!F157+окт.22!F157+ноя.22!F157+дек.22!F157</f>
        <v>12100</v>
      </c>
      <c r="G162" s="91">
        <f t="shared" si="20"/>
        <v>3300</v>
      </c>
      <c r="H162" s="92">
        <f>янв.22!E157</f>
        <v>1100</v>
      </c>
      <c r="I162" s="92">
        <f>фев.22!E157</f>
        <v>1100</v>
      </c>
      <c r="J162" s="92">
        <f>мар.22!E157</f>
        <v>1100</v>
      </c>
      <c r="K162" s="93">
        <f t="shared" si="21"/>
        <v>3300</v>
      </c>
      <c r="L162" s="92">
        <f>апр.22!E157</f>
        <v>1100</v>
      </c>
      <c r="M162" s="92">
        <f>'май. 22'!E157</f>
        <v>1100</v>
      </c>
      <c r="N162" s="92">
        <f>'июн. 22'!E157</f>
        <v>1100</v>
      </c>
      <c r="O162" s="93">
        <f t="shared" si="22"/>
        <v>3300</v>
      </c>
      <c r="P162" s="92">
        <f>июл.22!E157</f>
        <v>1100</v>
      </c>
      <c r="Q162" s="92">
        <f>авг.22!E157</f>
        <v>1100</v>
      </c>
      <c r="R162" s="92">
        <f>сен.22!E157</f>
        <v>1100</v>
      </c>
      <c r="S162" s="93">
        <f t="shared" si="28"/>
        <v>3300</v>
      </c>
      <c r="T162" s="92">
        <f>окт.22!E157</f>
        <v>1100</v>
      </c>
      <c r="U162" s="92">
        <f>ноя.22!E157</f>
        <v>1100</v>
      </c>
      <c r="V162" s="92">
        <f>дек.22!E157</f>
        <v>1100</v>
      </c>
    </row>
    <row r="163" spans="1:22">
      <c r="A163" s="6"/>
      <c r="B163" s="12"/>
      <c r="C163" s="64">
        <v>155</v>
      </c>
      <c r="D163" s="90">
        <v>0</v>
      </c>
      <c r="E163" s="90">
        <f t="shared" si="19"/>
        <v>-10450</v>
      </c>
      <c r="F163" s="91">
        <f>янв.22!F158+фев.22!F158+мар.22!F158+апр.22!F158+'май. 22'!F158+'июн. 22'!F158+июл.22!F158+авг.22!F158+сен.22!F158+окт.22!F158+ноя.22!F158+дек.22!F158</f>
        <v>2750</v>
      </c>
      <c r="G163" s="91">
        <f t="shared" si="20"/>
        <v>3300</v>
      </c>
      <c r="H163" s="92">
        <f>янв.22!E158</f>
        <v>1100</v>
      </c>
      <c r="I163" s="92">
        <f>фев.22!E158</f>
        <v>1100</v>
      </c>
      <c r="J163" s="92">
        <f>мар.22!E158</f>
        <v>1100</v>
      </c>
      <c r="K163" s="93">
        <f t="shared" si="21"/>
        <v>3300</v>
      </c>
      <c r="L163" s="92">
        <f>апр.22!E158</f>
        <v>1100</v>
      </c>
      <c r="M163" s="92">
        <f>'май. 22'!E158</f>
        <v>1100</v>
      </c>
      <c r="N163" s="92">
        <f>'июн. 22'!E158</f>
        <v>1100</v>
      </c>
      <c r="O163" s="93">
        <f t="shared" si="22"/>
        <v>3300</v>
      </c>
      <c r="P163" s="92">
        <f>июл.22!E158</f>
        <v>1100</v>
      </c>
      <c r="Q163" s="92">
        <f>авг.22!E158</f>
        <v>1100</v>
      </c>
      <c r="R163" s="92">
        <f>сен.22!E158</f>
        <v>1100</v>
      </c>
      <c r="S163" s="93">
        <f t="shared" si="28"/>
        <v>3300</v>
      </c>
      <c r="T163" s="92">
        <f>окт.22!E158</f>
        <v>1100</v>
      </c>
      <c r="U163" s="92">
        <f>ноя.22!E158</f>
        <v>1100</v>
      </c>
      <c r="V163" s="92">
        <f>дек.22!E158</f>
        <v>1100</v>
      </c>
    </row>
    <row r="164" spans="1:22">
      <c r="A164" s="6"/>
      <c r="B164" s="139" t="s">
        <v>18</v>
      </c>
      <c r="C164" s="64">
        <v>156</v>
      </c>
      <c r="D164" s="90">
        <v>-9400</v>
      </c>
      <c r="E164" s="90">
        <f t="shared" si="19"/>
        <v>-19850</v>
      </c>
      <c r="F164" s="91">
        <f>янв.22!F159+фев.22!F159+мар.22!F159+апр.22!F159+'май. 22'!F159+'июн. 22'!F159+июл.22!F159+авг.22!F159+сен.22!F159+окт.22!F159+ноя.22!F159+дек.22!F159</f>
        <v>2750</v>
      </c>
      <c r="G164" s="91">
        <f t="shared" si="20"/>
        <v>3300</v>
      </c>
      <c r="H164" s="92">
        <f>янв.22!E159</f>
        <v>1100</v>
      </c>
      <c r="I164" s="92">
        <f>фев.22!E159</f>
        <v>1100</v>
      </c>
      <c r="J164" s="92">
        <f>мар.22!E159</f>
        <v>1100</v>
      </c>
      <c r="K164" s="93">
        <f t="shared" si="21"/>
        <v>3300</v>
      </c>
      <c r="L164" s="92">
        <f>апр.22!E159</f>
        <v>1100</v>
      </c>
      <c r="M164" s="92">
        <f>'май. 22'!E159</f>
        <v>1100</v>
      </c>
      <c r="N164" s="92">
        <f>'июн. 22'!E159</f>
        <v>1100</v>
      </c>
      <c r="O164" s="93">
        <f t="shared" si="22"/>
        <v>3300</v>
      </c>
      <c r="P164" s="92">
        <f>июл.22!E159</f>
        <v>1100</v>
      </c>
      <c r="Q164" s="92">
        <f>авг.22!E159</f>
        <v>1100</v>
      </c>
      <c r="R164" s="92">
        <f>сен.22!E159</f>
        <v>1100</v>
      </c>
      <c r="S164" s="93">
        <f t="shared" si="28"/>
        <v>3300</v>
      </c>
      <c r="T164" s="92">
        <f>окт.22!E159</f>
        <v>1100</v>
      </c>
      <c r="U164" s="92">
        <f>ноя.22!E159</f>
        <v>1100</v>
      </c>
      <c r="V164" s="92">
        <f>дек.22!E159</f>
        <v>1100</v>
      </c>
    </row>
    <row r="165" spans="1:22">
      <c r="A165" s="6"/>
      <c r="B165" s="12"/>
      <c r="C165" s="64">
        <v>157</v>
      </c>
      <c r="D165" s="90">
        <v>-9900</v>
      </c>
      <c r="E165" s="90">
        <f t="shared" si="19"/>
        <v>-23100</v>
      </c>
      <c r="F165" s="91">
        <f>янв.22!F160+фев.22!F160+мар.22!F160+апр.22!F160+'май. 22'!F160+'июн. 22'!F160+июл.22!F160+авг.22!F160+сен.22!F160+окт.22!F160+ноя.22!F160+дек.22!F160</f>
        <v>0</v>
      </c>
      <c r="G165" s="91">
        <f t="shared" si="20"/>
        <v>3300</v>
      </c>
      <c r="H165" s="92">
        <f>янв.22!E160</f>
        <v>1100</v>
      </c>
      <c r="I165" s="92">
        <f>фев.22!E160</f>
        <v>1100</v>
      </c>
      <c r="J165" s="92">
        <f>мар.22!E160</f>
        <v>1100</v>
      </c>
      <c r="K165" s="93">
        <f t="shared" si="21"/>
        <v>3300</v>
      </c>
      <c r="L165" s="92">
        <f>апр.22!E160</f>
        <v>1100</v>
      </c>
      <c r="M165" s="92">
        <f>'май. 22'!E160</f>
        <v>1100</v>
      </c>
      <c r="N165" s="92">
        <f>'июн. 22'!E160</f>
        <v>1100</v>
      </c>
      <c r="O165" s="93">
        <f t="shared" si="22"/>
        <v>3300</v>
      </c>
      <c r="P165" s="92">
        <f>июл.22!E160</f>
        <v>1100</v>
      </c>
      <c r="Q165" s="92">
        <f>авг.22!E160</f>
        <v>1100</v>
      </c>
      <c r="R165" s="92">
        <f>сен.22!E160</f>
        <v>1100</v>
      </c>
      <c r="S165" s="93">
        <f t="shared" si="28"/>
        <v>3300</v>
      </c>
      <c r="T165" s="92">
        <f>окт.22!E160</f>
        <v>1100</v>
      </c>
      <c r="U165" s="92">
        <f>ноя.22!E160</f>
        <v>1100</v>
      </c>
      <c r="V165" s="92">
        <f>дек.22!E160</f>
        <v>1100</v>
      </c>
    </row>
    <row r="166" spans="1:22">
      <c r="A166" s="6"/>
      <c r="B166" s="139" t="s">
        <v>18</v>
      </c>
      <c r="C166" s="64">
        <v>158</v>
      </c>
      <c r="D166" s="90">
        <v>-4400</v>
      </c>
      <c r="E166" s="90">
        <f t="shared" si="19"/>
        <v>-17600</v>
      </c>
      <c r="F166" s="91">
        <f>янв.22!F161+фев.22!F161+мар.22!F161+апр.22!F161+'май. 22'!F161+'июн. 22'!F161+июл.22!F161+авг.22!F161+сен.22!F161+окт.22!F161+ноя.22!F161+дек.22!F161</f>
        <v>0</v>
      </c>
      <c r="G166" s="91">
        <f t="shared" si="20"/>
        <v>3300</v>
      </c>
      <c r="H166" s="92">
        <f>янв.22!E161</f>
        <v>1100</v>
      </c>
      <c r="I166" s="92">
        <f>фев.22!E161</f>
        <v>1100</v>
      </c>
      <c r="J166" s="92">
        <f>мар.22!E161</f>
        <v>1100</v>
      </c>
      <c r="K166" s="93">
        <f t="shared" si="21"/>
        <v>3300</v>
      </c>
      <c r="L166" s="92">
        <f>апр.22!E161</f>
        <v>1100</v>
      </c>
      <c r="M166" s="92">
        <f>'май. 22'!E161</f>
        <v>1100</v>
      </c>
      <c r="N166" s="92">
        <f>'июн. 22'!E161</f>
        <v>1100</v>
      </c>
      <c r="O166" s="93">
        <f t="shared" si="22"/>
        <v>3300</v>
      </c>
      <c r="P166" s="92">
        <f>июл.22!E161</f>
        <v>1100</v>
      </c>
      <c r="Q166" s="92">
        <f>авг.22!E161</f>
        <v>1100</v>
      </c>
      <c r="R166" s="92">
        <f>сен.22!E161</f>
        <v>1100</v>
      </c>
      <c r="S166" s="93">
        <f t="shared" si="28"/>
        <v>3300</v>
      </c>
      <c r="T166" s="92">
        <f>окт.22!E161</f>
        <v>1100</v>
      </c>
      <c r="U166" s="92">
        <f>ноя.22!E161</f>
        <v>1100</v>
      </c>
      <c r="V166" s="92">
        <f>дек.22!E161</f>
        <v>1100</v>
      </c>
    </row>
    <row r="167" spans="1:22">
      <c r="A167" s="6"/>
      <c r="B167" s="139" t="s">
        <v>18</v>
      </c>
      <c r="C167" s="64" t="s">
        <v>28</v>
      </c>
      <c r="D167" s="90">
        <v>-4400</v>
      </c>
      <c r="E167" s="90">
        <f t="shared" si="19"/>
        <v>-17600</v>
      </c>
      <c r="F167" s="91">
        <f>янв.22!F162+фев.22!F162+мар.22!F162+апр.22!F162+'май. 22'!F162+'июн. 22'!F162+июл.22!F162+авг.22!F162+сен.22!F162+окт.22!F162+ноя.22!F162+дек.22!F162</f>
        <v>0</v>
      </c>
      <c r="G167" s="91">
        <f t="shared" ref="G167" si="29">H167+I167+J167</f>
        <v>3300</v>
      </c>
      <c r="H167" s="92">
        <f>янв.22!E162</f>
        <v>1100</v>
      </c>
      <c r="I167" s="92">
        <f>фев.22!E162</f>
        <v>1100</v>
      </c>
      <c r="J167" s="92">
        <f>мар.22!E162</f>
        <v>1100</v>
      </c>
      <c r="K167" s="93">
        <f t="shared" ref="K167" si="30">L167+M167+N167</f>
        <v>3300</v>
      </c>
      <c r="L167" s="92">
        <f>апр.22!E162</f>
        <v>1100</v>
      </c>
      <c r="M167" s="92">
        <f>'май. 22'!E162</f>
        <v>1100</v>
      </c>
      <c r="N167" s="92">
        <f>'июн. 22'!E162</f>
        <v>1100</v>
      </c>
      <c r="O167" s="93">
        <f t="shared" ref="O167" si="31">P167+Q167+R167</f>
        <v>3300</v>
      </c>
      <c r="P167" s="92">
        <f>июл.22!E162</f>
        <v>1100</v>
      </c>
      <c r="Q167" s="92">
        <f>авг.22!E162</f>
        <v>1100</v>
      </c>
      <c r="R167" s="92">
        <f>сен.22!E162</f>
        <v>1100</v>
      </c>
      <c r="S167" s="93">
        <f t="shared" ref="S167" si="32">T167+U167+V167</f>
        <v>3300</v>
      </c>
      <c r="T167" s="92">
        <f>окт.22!E162</f>
        <v>1100</v>
      </c>
      <c r="U167" s="92">
        <f>ноя.22!E162</f>
        <v>1100</v>
      </c>
      <c r="V167" s="92">
        <f>дек.22!E162</f>
        <v>1100</v>
      </c>
    </row>
    <row r="168" spans="1:22">
      <c r="A168" s="12"/>
      <c r="B168" s="12"/>
      <c r="C168" s="64">
        <v>159</v>
      </c>
      <c r="D168" s="90">
        <v>-6000</v>
      </c>
      <c r="E168" s="90">
        <f t="shared" si="19"/>
        <v>-8800</v>
      </c>
      <c r="F168" s="91">
        <f>янв.22!F163+фев.22!F163+мар.22!F163+апр.22!F163+'май. 22'!F163+'июн. 22'!F163+июл.22!F163+авг.22!F163+сен.22!F163+окт.22!F163+ноя.22!F163+дек.22!F163</f>
        <v>10400</v>
      </c>
      <c r="G168" s="91">
        <f t="shared" si="20"/>
        <v>3300</v>
      </c>
      <c r="H168" s="92">
        <f>янв.22!E163</f>
        <v>1100</v>
      </c>
      <c r="I168" s="92">
        <f>фев.22!E163</f>
        <v>1100</v>
      </c>
      <c r="J168" s="92">
        <f>мар.22!E163</f>
        <v>1100</v>
      </c>
      <c r="K168" s="93">
        <f t="shared" si="21"/>
        <v>3300</v>
      </c>
      <c r="L168" s="92">
        <f>апр.22!E163</f>
        <v>1100</v>
      </c>
      <c r="M168" s="92">
        <f>'май. 22'!E163</f>
        <v>1100</v>
      </c>
      <c r="N168" s="92">
        <f>'июн. 22'!E163</f>
        <v>1100</v>
      </c>
      <c r="O168" s="93">
        <f t="shared" si="22"/>
        <v>3300</v>
      </c>
      <c r="P168" s="92">
        <f>июл.22!E163</f>
        <v>1100</v>
      </c>
      <c r="Q168" s="92">
        <f>авг.22!E163</f>
        <v>1100</v>
      </c>
      <c r="R168" s="92">
        <f>сен.22!E163</f>
        <v>1100</v>
      </c>
      <c r="S168" s="93">
        <f t="shared" si="28"/>
        <v>3300</v>
      </c>
      <c r="T168" s="92">
        <f>окт.22!E163</f>
        <v>1100</v>
      </c>
      <c r="U168" s="92">
        <f>ноя.22!E163</f>
        <v>1100</v>
      </c>
      <c r="V168" s="92">
        <f>дек.22!E163</f>
        <v>1100</v>
      </c>
    </row>
    <row r="169" spans="1:22">
      <c r="B169" s="12"/>
      <c r="C169" s="64"/>
      <c r="D169" s="90"/>
      <c r="E169" s="90"/>
      <c r="F169" s="91">
        <f>янв.22!F164+фев.22!F164+мар.22!F164+апр.22!F164+'май. 22'!F164+'июн. 22'!F164+июл.22!F164+авг.22!F164+сен.22!F164+окт.22!F164+ноя.22!F164+дек.22!F164</f>
        <v>0</v>
      </c>
      <c r="G169" s="91"/>
      <c r="H169" s="92">
        <f>янв.22!E164</f>
        <v>0</v>
      </c>
      <c r="I169" s="92"/>
      <c r="J169" s="92"/>
      <c r="K169" s="93"/>
      <c r="L169" s="92"/>
      <c r="M169" s="92">
        <f>'май. 22'!E164</f>
        <v>0</v>
      </c>
      <c r="N169" s="92">
        <f>'июн. 22'!E164</f>
        <v>0</v>
      </c>
      <c r="O169" s="93">
        <f t="shared" ref="O169" si="33">P169+Q169+R169</f>
        <v>0</v>
      </c>
      <c r="P169" s="92">
        <f>июл.22!E164</f>
        <v>0</v>
      </c>
      <c r="Q169" s="92">
        <f>авг.22!E164</f>
        <v>0</v>
      </c>
      <c r="R169" s="92">
        <f>сен.22!E164</f>
        <v>0</v>
      </c>
      <c r="S169" s="93">
        <f t="shared" ref="S169" si="34">T169+U169+V169</f>
        <v>0</v>
      </c>
      <c r="T169" s="92">
        <f>окт.22!E164</f>
        <v>0</v>
      </c>
      <c r="U169" s="92">
        <f>ноя.22!E164</f>
        <v>0</v>
      </c>
      <c r="V169" s="92">
        <f>дек.22!E164</f>
        <v>0</v>
      </c>
    </row>
    <row r="170" spans="1:22">
      <c r="B170" s="129"/>
      <c r="C170" s="48"/>
      <c r="D170" s="48"/>
      <c r="E170" s="48"/>
      <c r="F170" s="48"/>
      <c r="G170" s="48"/>
      <c r="H170" s="48"/>
      <c r="I170" s="48"/>
      <c r="J170" s="48"/>
      <c r="K170" s="75"/>
      <c r="L170" s="92">
        <f>апр.22!E166</f>
        <v>0</v>
      </c>
      <c r="M170" s="48"/>
      <c r="N170" s="48"/>
      <c r="O170" s="75"/>
      <c r="P170" s="48"/>
      <c r="Q170" s="48"/>
      <c r="R170" s="48"/>
      <c r="S170" s="48"/>
      <c r="T170" s="48"/>
      <c r="U170" s="48"/>
      <c r="V170" s="48"/>
    </row>
    <row r="171" spans="1:22" ht="14">
      <c r="B171" s="130"/>
      <c r="E171" s="3"/>
    </row>
    <row r="172" spans="1:22" ht="14">
      <c r="B172" s="130"/>
      <c r="E172" s="3"/>
    </row>
    <row r="173" spans="1:22" ht="14">
      <c r="B173" s="130"/>
    </row>
  </sheetData>
  <autoFilter ref="A8:V170"/>
  <mergeCells count="1">
    <mergeCell ref="B1:V1"/>
  </mergeCells>
  <conditionalFormatting sqref="D3:D8 D170:D1048576 D39 D15 D154 D109 D30 E9:E169 D156:D158">
    <cfRule type="cellIs" dxfId="15" priority="5" operator="lessThan">
      <formula>0</formula>
    </cfRule>
  </conditionalFormatting>
  <conditionalFormatting sqref="D130 D138 D92 D147 D56 D96 D26 D121 D19">
    <cfRule type="cellIs" dxfId="14" priority="3" operator="lessThan">
      <formula>0</formula>
    </cfRule>
  </conditionalFormatting>
  <conditionalFormatting sqref="D9 D12 D16 D24 D32:D38 D45:D47 D49 D53 D66:D67 D75 D77:D78 D85:D89 D91 D101 D104 D106 D108 D119:D120 D122 D124:D125 D136 D139 D152:D153 D40:D42 D112:D115 D148:D149 D160:D167 D142:D146 D58:D64">
    <cfRule type="cellIs" dxfId="13" priority="2" operator="lessThan">
      <formula>0</formula>
    </cfRule>
  </conditionalFormatting>
  <conditionalFormatting sqref="D10:D11 D13:D14 D25 D43:D44 D48 D50:D52 D54:D55 D65 D76 D90 D93:D95 D102:D103 D105 D107 D110:D111 D116:D118 D123 D140:D141 D150:D151 D155 D159 D126:D129 D17:D18 D68:D74 D79:D84 D131:D135 D57 D31 D137 D97:D100 D27:D29 D20:D23 D168:D169">
    <cfRule type="cellIs" dxfId="12" priority="1" operator="lessThan">
      <formula>0</formula>
    </cfRule>
  </conditionalFormatting>
  <pageMargins left="0.25" right="0.25" top="0.75" bottom="0.75" header="0.3" footer="0.3"/>
  <pageSetup paperSize="9" scale="46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59999389629810485"/>
  </sheetPr>
  <dimension ref="A1:I169"/>
  <sheetViews>
    <sheetView topLeftCell="A106" workbookViewId="0">
      <selection activeCell="F116" sqref="F116"/>
    </sheetView>
  </sheetViews>
  <sheetFormatPr baseColWidth="10" defaultColWidth="8.83203125" defaultRowHeight="14" x14ac:dyDescent="0"/>
  <cols>
    <col min="3" max="3" width="16.5" style="9" customWidth="1"/>
    <col min="4" max="4" width="6.5" customWidth="1"/>
    <col min="5" max="5" width="14.83203125" style="18" customWidth="1"/>
    <col min="6" max="6" width="11.5" style="19" bestFit="1" customWidth="1"/>
    <col min="7" max="7" width="16" style="19" customWidth="1"/>
    <col min="8" max="8" width="17.1640625" customWidth="1"/>
    <col min="9" max="9" width="16.5" style="20" customWidth="1"/>
  </cols>
  <sheetData>
    <row r="1" spans="1:9" ht="26">
      <c r="A1" s="55" t="s">
        <v>1</v>
      </c>
      <c r="B1" s="53" t="s">
        <v>2</v>
      </c>
      <c r="C1" s="158">
        <v>44805</v>
      </c>
      <c r="D1" s="159"/>
      <c r="E1" s="159"/>
      <c r="F1" s="160"/>
      <c r="G1" s="161"/>
      <c r="H1" s="159"/>
      <c r="I1" s="159"/>
    </row>
    <row r="2" spans="1:9">
      <c r="A2" s="54" t="s">
        <v>3</v>
      </c>
      <c r="B2" s="102" t="s">
        <v>4</v>
      </c>
      <c r="C2" s="159"/>
      <c r="D2" s="159"/>
      <c r="E2" s="159"/>
      <c r="F2" s="160"/>
      <c r="G2" s="161"/>
      <c r="H2" s="159"/>
      <c r="I2" s="159"/>
    </row>
    <row r="3" spans="1:9">
      <c r="A3" s="12"/>
      <c r="B3" s="12" t="s">
        <v>11</v>
      </c>
      <c r="C3" s="12" t="s">
        <v>7</v>
      </c>
      <c r="D3" s="53" t="s">
        <v>12</v>
      </c>
      <c r="E3" s="103" t="s">
        <v>13</v>
      </c>
      <c r="F3" s="104" t="s">
        <v>10</v>
      </c>
      <c r="G3" s="104" t="s">
        <v>14</v>
      </c>
      <c r="H3" s="103" t="s">
        <v>15</v>
      </c>
      <c r="I3" s="67" t="s">
        <v>16</v>
      </c>
    </row>
    <row r="4" spans="1:9">
      <c r="A4" s="105"/>
      <c r="B4" s="11">
        <v>1</v>
      </c>
      <c r="C4" s="128"/>
      <c r="D4" s="11"/>
      <c r="E4" s="106">
        <v>1100</v>
      </c>
      <c r="F4" s="11"/>
      <c r="G4" s="114"/>
      <c r="H4" s="115"/>
      <c r="I4" s="107">
        <f>авг.22!I4+сен.22!F4-сен.22!E4</f>
        <v>-5100</v>
      </c>
    </row>
    <row r="5" spans="1:9">
      <c r="A5" s="58"/>
      <c r="B5" s="11">
        <v>2</v>
      </c>
      <c r="C5" s="58"/>
      <c r="D5" s="11"/>
      <c r="E5" s="106">
        <v>1100</v>
      </c>
      <c r="F5" s="11"/>
      <c r="G5" s="114"/>
      <c r="H5" s="115"/>
      <c r="I5" s="107">
        <f>авг.22!I5+сен.22!F5-сен.22!E5</f>
        <v>-7700</v>
      </c>
    </row>
    <row r="6" spans="1:9">
      <c r="A6" s="58"/>
      <c r="B6" s="11">
        <v>3</v>
      </c>
      <c r="C6" s="12"/>
      <c r="D6" s="11"/>
      <c r="E6" s="106">
        <v>1100</v>
      </c>
      <c r="F6" s="11"/>
      <c r="G6" s="114"/>
      <c r="H6" s="115"/>
      <c r="I6" s="107">
        <f>авг.22!I6+сен.22!F6-сен.22!E6</f>
        <v>-7700</v>
      </c>
    </row>
    <row r="7" spans="1:9">
      <c r="A7" s="12"/>
      <c r="B7" s="11">
        <v>4</v>
      </c>
      <c r="C7" s="58"/>
      <c r="D7" s="11"/>
      <c r="E7" s="106">
        <v>1100</v>
      </c>
      <c r="F7" s="11">
        <v>1100</v>
      </c>
      <c r="G7" s="131">
        <v>180328</v>
      </c>
      <c r="H7" s="115">
        <v>44824</v>
      </c>
      <c r="I7" s="107">
        <f>авг.22!I7+сен.22!F7-сен.22!E7</f>
        <v>0</v>
      </c>
    </row>
    <row r="8" spans="1:9">
      <c r="A8" s="58"/>
      <c r="B8" s="11">
        <v>5</v>
      </c>
      <c r="C8" s="58"/>
      <c r="D8" s="11"/>
      <c r="E8" s="106">
        <v>1100</v>
      </c>
      <c r="F8" s="11"/>
      <c r="G8" s="114"/>
      <c r="H8" s="11"/>
      <c r="I8" s="107">
        <f>авг.22!I8+сен.22!F8-сен.22!E8</f>
        <v>-9900</v>
      </c>
    </row>
    <row r="9" spans="1:9">
      <c r="A9" s="12"/>
      <c r="B9" s="11">
        <v>6</v>
      </c>
      <c r="C9" s="12"/>
      <c r="D9" s="11"/>
      <c r="E9" s="106">
        <v>1100</v>
      </c>
      <c r="F9" s="11"/>
      <c r="G9" s="114"/>
      <c r="H9" s="115"/>
      <c r="I9" s="107">
        <f>авг.22!I9+сен.22!F9-сен.22!E9</f>
        <v>-5500</v>
      </c>
    </row>
    <row r="10" spans="1:9">
      <c r="A10" s="12"/>
      <c r="B10" s="11">
        <v>7</v>
      </c>
      <c r="C10" s="12"/>
      <c r="D10" s="11"/>
      <c r="E10" s="106">
        <v>1100</v>
      </c>
      <c r="F10" s="11"/>
      <c r="G10" s="114"/>
      <c r="H10" s="115"/>
      <c r="I10" s="107">
        <f>авг.22!I10+сен.22!F10-сен.22!E10</f>
        <v>-4400</v>
      </c>
    </row>
    <row r="11" spans="1:9">
      <c r="A11" s="12"/>
      <c r="B11" s="11">
        <v>8</v>
      </c>
      <c r="C11" s="12"/>
      <c r="D11" s="11"/>
      <c r="E11" s="106">
        <v>1100</v>
      </c>
      <c r="F11" s="11"/>
      <c r="G11" s="114"/>
      <c r="H11" s="11"/>
      <c r="I11" s="107">
        <f>авг.22!I11+сен.22!F11-сен.22!E11</f>
        <v>-9900</v>
      </c>
    </row>
    <row r="12" spans="1:9">
      <c r="A12" s="12"/>
      <c r="B12" s="11">
        <v>9</v>
      </c>
      <c r="C12" s="12"/>
      <c r="D12" s="11"/>
      <c r="E12" s="106">
        <v>1100</v>
      </c>
      <c r="F12" s="11"/>
      <c r="G12" s="114"/>
      <c r="H12" s="11"/>
      <c r="I12" s="107">
        <f>авг.22!I12+сен.22!F12-сен.22!E12</f>
        <v>-9900</v>
      </c>
    </row>
    <row r="13" spans="1:9">
      <c r="A13" s="12"/>
      <c r="B13" s="11">
        <v>10</v>
      </c>
      <c r="C13" s="12"/>
      <c r="D13" s="11"/>
      <c r="E13" s="106">
        <v>1100</v>
      </c>
      <c r="F13" s="11"/>
      <c r="G13" s="114"/>
      <c r="H13" s="11"/>
      <c r="I13" s="107">
        <f>авг.22!I13+сен.22!F13-сен.22!E13</f>
        <v>-9886</v>
      </c>
    </row>
    <row r="14" spans="1:9">
      <c r="A14" s="12"/>
      <c r="B14" s="11">
        <v>11</v>
      </c>
      <c r="C14" s="12"/>
      <c r="D14" s="11"/>
      <c r="E14" s="106">
        <v>1100</v>
      </c>
      <c r="F14" s="11"/>
      <c r="G14" s="131"/>
      <c r="H14" s="115"/>
      <c r="I14" s="107">
        <f>авг.22!I14+сен.22!F14-сен.22!E14</f>
        <v>-9900</v>
      </c>
    </row>
    <row r="15" spans="1:9">
      <c r="A15" s="12"/>
      <c r="B15" s="11">
        <v>12</v>
      </c>
      <c r="C15" s="12"/>
      <c r="D15" s="11"/>
      <c r="E15" s="106">
        <v>1100</v>
      </c>
      <c r="F15" s="11">
        <v>1100</v>
      </c>
      <c r="G15" s="114">
        <v>193611</v>
      </c>
      <c r="H15" s="115">
        <v>44813</v>
      </c>
      <c r="I15" s="107">
        <f>авг.22!I15+сен.22!F15-сен.22!E15</f>
        <v>1100</v>
      </c>
    </row>
    <row r="16" spans="1:9">
      <c r="A16" s="58"/>
      <c r="B16" s="11">
        <v>13</v>
      </c>
      <c r="C16" s="58"/>
      <c r="D16" s="11"/>
      <c r="E16" s="106">
        <v>1100</v>
      </c>
      <c r="F16" s="11">
        <v>3300</v>
      </c>
      <c r="G16" s="114">
        <v>38634</v>
      </c>
      <c r="H16" s="115">
        <v>44819</v>
      </c>
      <c r="I16" s="107">
        <f>авг.22!I16+сен.22!F16-сен.22!E16</f>
        <v>7700</v>
      </c>
    </row>
    <row r="17" spans="1:9">
      <c r="A17" s="12"/>
      <c r="B17" s="11">
        <v>14</v>
      </c>
      <c r="C17" s="58"/>
      <c r="D17" s="11"/>
      <c r="E17" s="106">
        <v>1100</v>
      </c>
      <c r="F17" s="11"/>
      <c r="G17" s="131"/>
      <c r="H17" s="115"/>
      <c r="I17" s="107">
        <f>авг.22!I17+сен.22!F17-сен.22!E17</f>
        <v>3600</v>
      </c>
    </row>
    <row r="18" spans="1:9">
      <c r="A18" s="12"/>
      <c r="B18" s="11">
        <v>15</v>
      </c>
      <c r="C18" s="58"/>
      <c r="D18" s="11"/>
      <c r="E18" s="106">
        <v>1100</v>
      </c>
      <c r="F18" s="11"/>
      <c r="G18" s="114"/>
      <c r="H18" s="11"/>
      <c r="I18" s="107">
        <f>авг.22!I18+сен.22!F18-сен.22!E18</f>
        <v>-8800</v>
      </c>
    </row>
    <row r="19" spans="1:9">
      <c r="A19" s="12"/>
      <c r="B19" s="11">
        <v>16</v>
      </c>
      <c r="C19" s="12"/>
      <c r="D19" s="11"/>
      <c r="E19" s="106">
        <v>1100</v>
      </c>
      <c r="F19" s="116"/>
      <c r="G19" s="114"/>
      <c r="H19" s="115"/>
      <c r="I19" s="107">
        <f>авг.22!I19+сен.22!F19-сен.22!E19</f>
        <v>-3300</v>
      </c>
    </row>
    <row r="20" spans="1:9">
      <c r="A20" s="12"/>
      <c r="B20" s="11">
        <v>17</v>
      </c>
      <c r="C20" s="12"/>
      <c r="D20" s="11"/>
      <c r="E20" s="106">
        <v>1100</v>
      </c>
      <c r="F20" s="11"/>
      <c r="G20" s="131"/>
      <c r="H20" s="115"/>
      <c r="I20" s="107">
        <f>авг.22!I20+сен.22!F20-сен.22!E20</f>
        <v>-1100</v>
      </c>
    </row>
    <row r="21" spans="1:9">
      <c r="A21" s="12"/>
      <c r="B21" s="11">
        <v>18</v>
      </c>
      <c r="C21" s="12"/>
      <c r="D21" s="11"/>
      <c r="E21" s="106">
        <v>1100</v>
      </c>
      <c r="F21" s="11"/>
      <c r="G21" s="114"/>
      <c r="H21" s="115"/>
      <c r="I21" s="107">
        <f>авг.22!I21+сен.22!F21-сен.22!E21</f>
        <v>-4400</v>
      </c>
    </row>
    <row r="22" spans="1:9">
      <c r="A22" s="12"/>
      <c r="B22" s="11">
        <v>19</v>
      </c>
      <c r="C22" s="12"/>
      <c r="D22" s="11"/>
      <c r="E22" s="106">
        <v>1100</v>
      </c>
      <c r="F22" s="11"/>
      <c r="G22" s="114"/>
      <c r="H22" s="115"/>
      <c r="I22" s="107">
        <f>авг.22!I22+сен.22!F22-сен.22!E22</f>
        <v>-900</v>
      </c>
    </row>
    <row r="23" spans="1:9">
      <c r="A23" s="12"/>
      <c r="B23" s="11">
        <v>20</v>
      </c>
      <c r="C23" s="12"/>
      <c r="D23" s="11"/>
      <c r="E23" s="106">
        <v>1100</v>
      </c>
      <c r="F23" s="11"/>
      <c r="G23" s="114"/>
      <c r="H23" s="115"/>
      <c r="I23" s="107">
        <f>авг.22!I23+сен.22!F23-сен.22!E23</f>
        <v>-4200</v>
      </c>
    </row>
    <row r="24" spans="1:9">
      <c r="A24" s="12"/>
      <c r="B24" s="11">
        <v>21</v>
      </c>
      <c r="C24" s="58"/>
      <c r="D24" s="11"/>
      <c r="E24" s="106">
        <v>1100</v>
      </c>
      <c r="F24" s="11"/>
      <c r="G24" s="114"/>
      <c r="H24" s="115"/>
      <c r="I24" s="107">
        <f>авг.22!I24+сен.22!F24-сен.22!E24</f>
        <v>3300</v>
      </c>
    </row>
    <row r="25" spans="1:9">
      <c r="A25" s="12"/>
      <c r="B25" s="11">
        <v>22</v>
      </c>
      <c r="C25" s="12"/>
      <c r="D25" s="11"/>
      <c r="E25" s="106">
        <v>1100</v>
      </c>
      <c r="F25" s="11"/>
      <c r="G25" s="114"/>
      <c r="H25" s="115"/>
      <c r="I25" s="107">
        <f>авг.22!I25+сен.22!F25-сен.22!E25</f>
        <v>-5100</v>
      </c>
    </row>
    <row r="26" spans="1:9">
      <c r="A26" s="12"/>
      <c r="B26" s="11">
        <v>23</v>
      </c>
      <c r="C26" s="58"/>
      <c r="D26" s="11"/>
      <c r="E26" s="106">
        <v>1100</v>
      </c>
      <c r="F26" s="11"/>
      <c r="G26" s="114"/>
      <c r="H26" s="115"/>
      <c r="I26" s="107">
        <f>авг.22!I26+сен.22!F26-сен.22!E26</f>
        <v>7600</v>
      </c>
    </row>
    <row r="27" spans="1:9">
      <c r="A27" s="12"/>
      <c r="B27" s="11">
        <v>24</v>
      </c>
      <c r="C27" s="12"/>
      <c r="D27" s="11"/>
      <c r="E27" s="106">
        <v>1100</v>
      </c>
      <c r="F27" s="11">
        <v>1100</v>
      </c>
      <c r="G27" s="114">
        <v>782450</v>
      </c>
      <c r="H27" s="115">
        <v>44819</v>
      </c>
      <c r="I27" s="107">
        <f>авг.22!I27+сен.22!F27-сен.22!E27</f>
        <v>-6600</v>
      </c>
    </row>
    <row r="28" spans="1:9">
      <c r="A28" s="12"/>
      <c r="B28" s="11">
        <v>25</v>
      </c>
      <c r="C28" s="12"/>
      <c r="D28" s="11"/>
      <c r="E28" s="106">
        <v>1100</v>
      </c>
      <c r="F28" s="11"/>
      <c r="G28" s="114"/>
      <c r="H28" s="11"/>
      <c r="I28" s="107">
        <f>авг.22!I28+сен.22!F28-сен.22!E28</f>
        <v>-9900</v>
      </c>
    </row>
    <row r="29" spans="1:9">
      <c r="A29" s="58"/>
      <c r="B29" s="11">
        <v>26</v>
      </c>
      <c r="C29" s="58"/>
      <c r="D29" s="11"/>
      <c r="E29" s="106">
        <v>1100</v>
      </c>
      <c r="F29" s="11">
        <v>2200</v>
      </c>
      <c r="G29" s="114">
        <v>499354</v>
      </c>
      <c r="H29" s="115">
        <v>44816</v>
      </c>
      <c r="I29" s="107">
        <f>авг.22!I29+сен.22!F29-сен.22!E29</f>
        <v>-2200</v>
      </c>
    </row>
    <row r="30" spans="1:9">
      <c r="A30" s="12"/>
      <c r="B30" s="11">
        <v>27</v>
      </c>
      <c r="C30" s="12"/>
      <c r="D30" s="11"/>
      <c r="E30" s="106">
        <v>1100</v>
      </c>
      <c r="F30" s="11"/>
      <c r="G30" s="114"/>
      <c r="H30" s="11"/>
      <c r="I30" s="107">
        <f>авг.22!I30+сен.22!F30-сен.22!E30</f>
        <v>-4400</v>
      </c>
    </row>
    <row r="31" spans="1:9">
      <c r="A31" s="12"/>
      <c r="B31" s="11">
        <v>28</v>
      </c>
      <c r="C31" s="12"/>
      <c r="D31" s="11"/>
      <c r="E31" s="106">
        <v>1100</v>
      </c>
      <c r="F31" s="11"/>
      <c r="G31" s="114"/>
      <c r="H31" s="115"/>
      <c r="I31" s="107">
        <f>авг.22!I31+сен.22!F31-сен.22!E31</f>
        <v>-3600</v>
      </c>
    </row>
    <row r="32" spans="1:9">
      <c r="A32" s="12"/>
      <c r="B32" s="11">
        <v>29</v>
      </c>
      <c r="C32" s="12"/>
      <c r="D32" s="11"/>
      <c r="E32" s="106">
        <v>1100</v>
      </c>
      <c r="F32" s="11"/>
      <c r="G32" s="114"/>
      <c r="H32" s="11"/>
      <c r="I32" s="107">
        <f>авг.22!I32+сен.22!F32-сен.22!E32</f>
        <v>-9900</v>
      </c>
    </row>
    <row r="33" spans="1:9">
      <c r="A33" s="12"/>
      <c r="B33" s="11">
        <v>30</v>
      </c>
      <c r="C33" s="12"/>
      <c r="D33" s="11"/>
      <c r="E33" s="106">
        <v>1100</v>
      </c>
      <c r="F33" s="11">
        <v>1100</v>
      </c>
      <c r="G33" s="114">
        <v>35998</v>
      </c>
      <c r="H33" s="115">
        <v>44830</v>
      </c>
      <c r="I33" s="107">
        <f>авг.22!I33+сен.22!F33-сен.22!E33</f>
        <v>0</v>
      </c>
    </row>
    <row r="34" spans="1:9">
      <c r="A34" s="12"/>
      <c r="B34" s="11">
        <v>31</v>
      </c>
      <c r="C34" s="12"/>
      <c r="D34" s="11"/>
      <c r="E34" s="106">
        <v>1100</v>
      </c>
      <c r="F34" s="11"/>
      <c r="G34" s="114"/>
      <c r="H34" s="11"/>
      <c r="I34" s="107">
        <f>авг.22!I34+сен.22!F34-сен.22!E34</f>
        <v>-9900</v>
      </c>
    </row>
    <row r="35" spans="1:9">
      <c r="A35" s="12"/>
      <c r="B35" s="11">
        <v>32</v>
      </c>
      <c r="C35" s="12"/>
      <c r="D35" s="11"/>
      <c r="E35" s="106">
        <v>1100</v>
      </c>
      <c r="F35" s="11">
        <v>3300</v>
      </c>
      <c r="G35" s="114">
        <v>23537</v>
      </c>
      <c r="H35" s="115">
        <v>44817</v>
      </c>
      <c r="I35" s="107">
        <f>авг.22!I35+сен.22!F35-сен.22!E35</f>
        <v>1100</v>
      </c>
    </row>
    <row r="36" spans="1:9" s="8" customFormat="1">
      <c r="A36" s="12"/>
      <c r="B36" s="11">
        <v>33</v>
      </c>
      <c r="C36" s="12"/>
      <c r="D36" s="11"/>
      <c r="E36" s="106">
        <v>1100</v>
      </c>
      <c r="F36" s="11">
        <v>2200</v>
      </c>
      <c r="G36" s="131" t="s">
        <v>77</v>
      </c>
      <c r="H36" s="115" t="s">
        <v>78</v>
      </c>
      <c r="I36" s="107">
        <f>авг.22!I36+сен.22!F36-сен.22!E36</f>
        <v>0</v>
      </c>
    </row>
    <row r="37" spans="1:9">
      <c r="A37" s="12"/>
      <c r="B37" s="11">
        <v>34</v>
      </c>
      <c r="C37" s="12"/>
      <c r="D37" s="11"/>
      <c r="E37" s="106">
        <v>1100</v>
      </c>
      <c r="F37" s="11"/>
      <c r="G37" s="131"/>
      <c r="H37" s="115"/>
      <c r="I37" s="107">
        <f>авг.22!I37+сен.22!F37-сен.22!E37</f>
        <v>-9900</v>
      </c>
    </row>
    <row r="38" spans="1:9">
      <c r="A38" s="12"/>
      <c r="B38" s="11">
        <v>35</v>
      </c>
      <c r="C38" s="12"/>
      <c r="D38" s="11"/>
      <c r="E38" s="106">
        <v>1100</v>
      </c>
      <c r="F38" s="11"/>
      <c r="G38" s="114"/>
      <c r="H38" s="115"/>
      <c r="I38" s="107">
        <f>авг.22!I38+сен.22!F38-сен.22!E38</f>
        <v>-3900</v>
      </c>
    </row>
    <row r="39" spans="1:9">
      <c r="A39" s="12"/>
      <c r="B39" s="11">
        <v>36</v>
      </c>
      <c r="C39" s="12"/>
      <c r="D39" s="11"/>
      <c r="E39" s="106">
        <v>1100</v>
      </c>
      <c r="F39" s="11"/>
      <c r="G39" s="114"/>
      <c r="H39" s="11"/>
      <c r="I39" s="107">
        <f>авг.22!I39+сен.22!F39-сен.22!E39</f>
        <v>-9900</v>
      </c>
    </row>
    <row r="40" spans="1:9">
      <c r="A40" s="12"/>
      <c r="B40" s="11">
        <v>37</v>
      </c>
      <c r="C40" s="12"/>
      <c r="D40" s="11"/>
      <c r="E40" s="106">
        <v>1100</v>
      </c>
      <c r="F40" s="11">
        <v>1100</v>
      </c>
      <c r="G40" s="131">
        <v>212369</v>
      </c>
      <c r="H40" s="115">
        <v>44819</v>
      </c>
      <c r="I40" s="107">
        <f>авг.22!I40+сен.22!F40-сен.22!E40</f>
        <v>0</v>
      </c>
    </row>
    <row r="41" spans="1:9">
      <c r="A41" s="12"/>
      <c r="B41" s="11">
        <v>38</v>
      </c>
      <c r="C41" s="12"/>
      <c r="D41" s="11"/>
      <c r="E41" s="106">
        <v>1100</v>
      </c>
      <c r="F41" s="11">
        <v>1100</v>
      </c>
      <c r="G41" s="131">
        <v>984366</v>
      </c>
      <c r="H41" s="115">
        <v>44809</v>
      </c>
      <c r="I41" s="107">
        <f>авг.22!I41+сен.22!F41-сен.22!E41</f>
        <v>0</v>
      </c>
    </row>
    <row r="42" spans="1:9">
      <c r="A42" s="12"/>
      <c r="B42" s="11">
        <v>39</v>
      </c>
      <c r="C42" s="12"/>
      <c r="D42" s="11"/>
      <c r="E42" s="106">
        <v>1100</v>
      </c>
      <c r="F42" s="11"/>
      <c r="G42" s="131"/>
      <c r="H42" s="115"/>
      <c r="I42" s="107">
        <f>авг.22!I42+сен.22!F42-сен.22!E42</f>
        <v>-1100</v>
      </c>
    </row>
    <row r="43" spans="1:9">
      <c r="A43" s="12"/>
      <c r="B43" s="11">
        <v>40</v>
      </c>
      <c r="C43" s="12"/>
      <c r="D43" s="11"/>
      <c r="E43" s="106">
        <v>1100</v>
      </c>
      <c r="F43" s="11"/>
      <c r="G43" s="114"/>
      <c r="H43" s="115"/>
      <c r="I43" s="107">
        <f>авг.22!I43+сен.22!F43-сен.22!E43</f>
        <v>-2200</v>
      </c>
    </row>
    <row r="44" spans="1:9">
      <c r="A44" s="109"/>
      <c r="B44" s="11">
        <v>41</v>
      </c>
      <c r="C44" s="12"/>
      <c r="D44" s="11"/>
      <c r="E44" s="106">
        <v>1100</v>
      </c>
      <c r="F44" s="11"/>
      <c r="G44" s="114"/>
      <c r="H44" s="115"/>
      <c r="I44" s="107">
        <f>авг.22!I44+сен.22!F44-сен.22!E44</f>
        <v>-9900</v>
      </c>
    </row>
    <row r="45" spans="1:9">
      <c r="A45" s="12"/>
      <c r="B45" s="11">
        <v>42</v>
      </c>
      <c r="C45" s="12"/>
      <c r="D45" s="11"/>
      <c r="E45" s="106">
        <v>1100</v>
      </c>
      <c r="F45" s="11"/>
      <c r="G45" s="131"/>
      <c r="H45" s="115"/>
      <c r="I45" s="107">
        <f>авг.22!I45+сен.22!F45-сен.22!E45</f>
        <v>-9900</v>
      </c>
    </row>
    <row r="46" spans="1:9">
      <c r="A46" s="12"/>
      <c r="B46" s="11">
        <v>43</v>
      </c>
      <c r="C46" s="12"/>
      <c r="D46" s="11"/>
      <c r="E46" s="106">
        <v>1100</v>
      </c>
      <c r="F46" s="11"/>
      <c r="G46" s="131"/>
      <c r="H46" s="115"/>
      <c r="I46" s="107">
        <f>авг.22!I46+сен.22!F46-сен.22!E46</f>
        <v>3300</v>
      </c>
    </row>
    <row r="47" spans="1:9">
      <c r="A47" s="12"/>
      <c r="B47" s="11">
        <v>44</v>
      </c>
      <c r="C47" s="12"/>
      <c r="D47" s="11"/>
      <c r="E47" s="106">
        <v>1100</v>
      </c>
      <c r="F47" s="11"/>
      <c r="G47" s="114"/>
      <c r="H47" s="115"/>
      <c r="I47" s="107">
        <f>авг.22!I47+сен.22!F47-сен.22!E47</f>
        <v>-9900</v>
      </c>
    </row>
    <row r="48" spans="1:9">
      <c r="A48" s="12"/>
      <c r="B48" s="11">
        <v>45</v>
      </c>
      <c r="C48" s="12"/>
      <c r="D48" s="11"/>
      <c r="E48" s="106">
        <v>1100</v>
      </c>
      <c r="F48" s="11">
        <v>1100</v>
      </c>
      <c r="G48" s="131">
        <v>362580</v>
      </c>
      <c r="H48" s="115">
        <v>44809</v>
      </c>
      <c r="I48" s="107">
        <f>авг.22!I48+сен.22!F48-сен.22!E48</f>
        <v>0</v>
      </c>
    </row>
    <row r="49" spans="1:9">
      <c r="A49" s="12"/>
      <c r="B49" s="11">
        <v>46</v>
      </c>
      <c r="C49" s="12"/>
      <c r="D49" s="11"/>
      <c r="E49" s="106">
        <v>1100</v>
      </c>
      <c r="F49" s="11"/>
      <c r="G49" s="114"/>
      <c r="H49" s="115"/>
      <c r="I49" s="107">
        <f>авг.22!I49+сен.22!F49-сен.22!E49</f>
        <v>-9900</v>
      </c>
    </row>
    <row r="50" spans="1:9">
      <c r="A50" s="12"/>
      <c r="B50" s="11">
        <v>47</v>
      </c>
      <c r="C50" s="12"/>
      <c r="D50" s="11"/>
      <c r="E50" s="106">
        <v>1100</v>
      </c>
      <c r="F50" s="11"/>
      <c r="G50" s="114"/>
      <c r="H50" s="11"/>
      <c r="I50" s="107">
        <f>авг.22!I50+сен.22!F50-сен.22!E50</f>
        <v>1100</v>
      </c>
    </row>
    <row r="51" spans="1:9">
      <c r="A51" s="12"/>
      <c r="B51" s="11">
        <v>48</v>
      </c>
      <c r="C51" s="58"/>
      <c r="D51" s="11"/>
      <c r="E51" s="106">
        <v>1100</v>
      </c>
      <c r="F51" s="11"/>
      <c r="G51" s="114"/>
      <c r="H51" s="11"/>
      <c r="I51" s="107">
        <f>авг.22!I51+сен.22!F51-сен.22!E51</f>
        <v>-9900</v>
      </c>
    </row>
    <row r="52" spans="1:9">
      <c r="A52" s="12"/>
      <c r="B52" s="11">
        <v>49</v>
      </c>
      <c r="C52" s="12"/>
      <c r="D52" s="11"/>
      <c r="E52" s="106">
        <v>1100</v>
      </c>
      <c r="F52" s="11">
        <v>1100</v>
      </c>
      <c r="G52" s="114">
        <v>128237</v>
      </c>
      <c r="H52" s="115">
        <v>44813</v>
      </c>
      <c r="I52" s="107">
        <f>авг.22!I52+сен.22!F52-сен.22!E52</f>
        <v>0</v>
      </c>
    </row>
    <row r="53" spans="1:9">
      <c r="A53" s="12"/>
      <c r="B53" s="11">
        <v>50</v>
      </c>
      <c r="C53" s="58"/>
      <c r="D53" s="11"/>
      <c r="E53" s="106">
        <v>1100</v>
      </c>
      <c r="F53" s="11">
        <v>1100</v>
      </c>
      <c r="G53" s="131">
        <v>5826</v>
      </c>
      <c r="H53" s="115">
        <v>44823</v>
      </c>
      <c r="I53" s="107">
        <f>авг.22!I53+сен.22!F53-сен.22!E53</f>
        <v>0</v>
      </c>
    </row>
    <row r="54" spans="1:9">
      <c r="A54" s="12"/>
      <c r="B54" s="11">
        <v>51</v>
      </c>
      <c r="C54" s="12"/>
      <c r="D54" s="11"/>
      <c r="E54" s="106">
        <v>1100</v>
      </c>
      <c r="F54" s="11"/>
      <c r="G54" s="131"/>
      <c r="H54" s="115"/>
      <c r="I54" s="107">
        <f>авг.22!I54+сен.22!F54-сен.22!E54</f>
        <v>-3300</v>
      </c>
    </row>
    <row r="55" spans="1:9">
      <c r="A55" s="12"/>
      <c r="B55" s="11">
        <v>52</v>
      </c>
      <c r="C55" s="12"/>
      <c r="D55" s="11"/>
      <c r="E55" s="106">
        <v>1100</v>
      </c>
      <c r="F55" s="11"/>
      <c r="G55" s="114"/>
      <c r="H55" s="11"/>
      <c r="I55" s="107">
        <f>авг.22!I55+сен.22!F55-сен.22!E55</f>
        <v>-5500</v>
      </c>
    </row>
    <row r="56" spans="1:9">
      <c r="A56" s="12"/>
      <c r="B56" s="11">
        <v>53</v>
      </c>
      <c r="C56" s="12"/>
      <c r="D56" s="11"/>
      <c r="E56" s="106">
        <v>1100</v>
      </c>
      <c r="F56" s="11"/>
      <c r="G56" s="114"/>
      <c r="H56" s="115"/>
      <c r="I56" s="107">
        <f>авг.22!I56+сен.22!F56-сен.22!E56</f>
        <v>1100</v>
      </c>
    </row>
    <row r="57" spans="1:9" s="10" customFormat="1">
      <c r="A57" s="12"/>
      <c r="B57" s="11" t="s">
        <v>31</v>
      </c>
      <c r="C57" s="12"/>
      <c r="D57" s="11"/>
      <c r="E57" s="106">
        <v>1100</v>
      </c>
      <c r="F57" s="11"/>
      <c r="G57" s="114"/>
      <c r="H57" s="11"/>
      <c r="I57" s="107">
        <f>авг.22!I57+сен.22!F57-сен.22!E57</f>
        <v>-6900</v>
      </c>
    </row>
    <row r="58" spans="1:9">
      <c r="A58" s="12"/>
      <c r="B58" s="11">
        <v>54</v>
      </c>
      <c r="C58" s="12"/>
      <c r="D58" s="11"/>
      <c r="E58" s="106">
        <v>1100</v>
      </c>
      <c r="F58" s="11"/>
      <c r="G58" s="114"/>
      <c r="H58" s="11"/>
      <c r="I58" s="107">
        <f>авг.22!I58+сен.22!F58-сен.22!E58</f>
        <v>1100</v>
      </c>
    </row>
    <row r="59" spans="1:9">
      <c r="A59" s="12"/>
      <c r="B59" s="11">
        <v>55</v>
      </c>
      <c r="C59" s="12"/>
      <c r="D59" s="11"/>
      <c r="E59" s="106">
        <v>1100</v>
      </c>
      <c r="F59" s="11"/>
      <c r="G59" s="114"/>
      <c r="H59" s="115"/>
      <c r="I59" s="107">
        <f>авг.22!I59+сен.22!F59-сен.22!E59</f>
        <v>1100</v>
      </c>
    </row>
    <row r="60" spans="1:9">
      <c r="A60" s="12"/>
      <c r="B60" s="11">
        <v>56</v>
      </c>
      <c r="C60" s="12"/>
      <c r="D60" s="11"/>
      <c r="E60" s="106">
        <v>1100</v>
      </c>
      <c r="F60" s="11">
        <v>1100</v>
      </c>
      <c r="G60" s="131">
        <v>150207</v>
      </c>
      <c r="H60" s="115">
        <v>44833</v>
      </c>
      <c r="I60" s="107">
        <f>авг.22!I60+сен.22!F60-сен.22!E60</f>
        <v>0</v>
      </c>
    </row>
    <row r="61" spans="1:9">
      <c r="A61" s="12"/>
      <c r="B61" s="11">
        <v>57</v>
      </c>
      <c r="C61" s="12"/>
      <c r="D61" s="11"/>
      <c r="E61" s="106">
        <v>1100</v>
      </c>
      <c r="F61" s="11"/>
      <c r="G61" s="114"/>
      <c r="H61" s="115"/>
      <c r="I61" s="107">
        <f>авг.22!I61+сен.22!F61-сен.22!E61</f>
        <v>0</v>
      </c>
    </row>
    <row r="62" spans="1:9">
      <c r="A62" s="12"/>
      <c r="B62" s="11">
        <v>58</v>
      </c>
      <c r="C62" s="12"/>
      <c r="D62" s="11"/>
      <c r="E62" s="106">
        <v>1100</v>
      </c>
      <c r="F62" s="11"/>
      <c r="G62" s="131"/>
      <c r="H62" s="115"/>
      <c r="I62" s="107">
        <f>авг.22!I62+сен.22!F62-сен.22!E62</f>
        <v>-9900</v>
      </c>
    </row>
    <row r="63" spans="1:9" s="10" customFormat="1">
      <c r="A63" s="12"/>
      <c r="B63" s="11">
        <v>59</v>
      </c>
      <c r="C63" s="12"/>
      <c r="D63" s="11"/>
      <c r="E63" s="106">
        <v>1100</v>
      </c>
      <c r="F63" s="11"/>
      <c r="G63" s="114"/>
      <c r="H63" s="11"/>
      <c r="I63" s="107">
        <f>авг.22!I63+сен.22!F63-сен.22!E63</f>
        <v>-9900</v>
      </c>
    </row>
    <row r="64" spans="1:9">
      <c r="A64" s="12"/>
      <c r="B64" s="11">
        <v>60</v>
      </c>
      <c r="C64" s="12"/>
      <c r="D64" s="11"/>
      <c r="E64" s="106">
        <v>1100</v>
      </c>
      <c r="F64" s="11"/>
      <c r="G64" s="114"/>
      <c r="H64" s="11"/>
      <c r="I64" s="107">
        <f>авг.22!I64+сен.22!F64-сен.22!E64</f>
        <v>-9900</v>
      </c>
    </row>
    <row r="65" spans="1:9">
      <c r="A65" s="12"/>
      <c r="B65" s="11">
        <v>61</v>
      </c>
      <c r="C65" s="12"/>
      <c r="D65" s="11"/>
      <c r="E65" s="106">
        <v>1100</v>
      </c>
      <c r="F65" s="11"/>
      <c r="G65" s="114"/>
      <c r="H65" s="115"/>
      <c r="I65" s="107">
        <f>авг.22!I65+сен.22!F65-сен.22!E65</f>
        <v>-9900</v>
      </c>
    </row>
    <row r="66" spans="1:9">
      <c r="A66" s="12"/>
      <c r="B66" s="11">
        <v>62</v>
      </c>
      <c r="C66" s="12"/>
      <c r="D66" s="11"/>
      <c r="E66" s="106">
        <v>1100</v>
      </c>
      <c r="F66" s="11"/>
      <c r="G66" s="131"/>
      <c r="H66" s="115"/>
      <c r="I66" s="107">
        <f>авг.22!I66+сен.22!F66-сен.22!E66</f>
        <v>-1100</v>
      </c>
    </row>
    <row r="67" spans="1:9">
      <c r="A67" s="12"/>
      <c r="B67" s="11">
        <v>63</v>
      </c>
      <c r="C67" s="12"/>
      <c r="D67" s="11"/>
      <c r="E67" s="106">
        <v>1100</v>
      </c>
      <c r="F67" s="126"/>
      <c r="G67" s="114"/>
      <c r="H67" s="115"/>
      <c r="I67" s="107">
        <f>авг.22!I67+сен.22!F67-сен.22!E67</f>
        <v>-9900</v>
      </c>
    </row>
    <row r="68" spans="1:9">
      <c r="A68" s="12"/>
      <c r="B68" s="11">
        <v>64</v>
      </c>
      <c r="C68" s="12"/>
      <c r="D68" s="11"/>
      <c r="E68" s="106">
        <v>1100</v>
      </c>
      <c r="F68" s="11"/>
      <c r="G68" s="114"/>
      <c r="H68" s="115"/>
      <c r="I68" s="107">
        <f>авг.22!I68+сен.22!F68-сен.22!E68</f>
        <v>-9900</v>
      </c>
    </row>
    <row r="69" spans="1:9">
      <c r="A69" s="12"/>
      <c r="B69" s="11">
        <v>65</v>
      </c>
      <c r="C69" s="12"/>
      <c r="D69" s="11"/>
      <c r="E69" s="106">
        <v>1100</v>
      </c>
      <c r="F69" s="11"/>
      <c r="G69" s="114"/>
      <c r="H69" s="11"/>
      <c r="I69" s="107">
        <f>авг.22!I69+сен.22!F69-сен.22!E69</f>
        <v>-9900</v>
      </c>
    </row>
    <row r="70" spans="1:9">
      <c r="A70" s="12"/>
      <c r="B70" s="11">
        <v>66</v>
      </c>
      <c r="C70" s="12"/>
      <c r="D70" s="11"/>
      <c r="E70" s="106">
        <v>1100</v>
      </c>
      <c r="F70" s="11">
        <v>2200</v>
      </c>
      <c r="G70" s="114">
        <v>433805</v>
      </c>
      <c r="H70" s="115">
        <v>44817</v>
      </c>
      <c r="I70" s="107">
        <f>авг.22!I70+сен.22!F70-сен.22!E70</f>
        <v>0</v>
      </c>
    </row>
    <row r="71" spans="1:9">
      <c r="A71" s="12"/>
      <c r="B71" s="11">
        <v>67.680000000000007</v>
      </c>
      <c r="C71" s="12"/>
      <c r="D71" s="11"/>
      <c r="E71" s="106">
        <v>1100</v>
      </c>
      <c r="F71" s="11">
        <v>1100</v>
      </c>
      <c r="G71" s="114">
        <v>26101</v>
      </c>
      <c r="H71" s="115">
        <v>44809</v>
      </c>
      <c r="I71" s="107">
        <f>авг.22!I71+сен.22!F71-сен.22!E71</f>
        <v>8800</v>
      </c>
    </row>
    <row r="72" spans="1:9">
      <c r="A72" s="12"/>
      <c r="B72" s="11">
        <v>69</v>
      </c>
      <c r="C72" s="12"/>
      <c r="D72" s="11"/>
      <c r="E72" s="106">
        <v>1100</v>
      </c>
      <c r="F72" s="11"/>
      <c r="G72" s="114"/>
      <c r="H72" s="115"/>
      <c r="I72" s="107">
        <f>авг.22!I72+сен.22!F72-сен.22!E72</f>
        <v>-9900</v>
      </c>
    </row>
    <row r="73" spans="1:9">
      <c r="A73" s="12"/>
      <c r="B73" s="11">
        <v>70</v>
      </c>
      <c r="C73" s="12"/>
      <c r="D73" s="11"/>
      <c r="E73" s="106">
        <v>1100</v>
      </c>
      <c r="F73" s="11"/>
      <c r="G73" s="114"/>
      <c r="H73" s="11"/>
      <c r="I73" s="107">
        <f>авг.22!I73+сен.22!F73-сен.22!E73</f>
        <v>3300</v>
      </c>
    </row>
    <row r="74" spans="1:9">
      <c r="A74" s="109"/>
      <c r="B74" s="11">
        <v>71</v>
      </c>
      <c r="C74" s="12"/>
      <c r="D74" s="11"/>
      <c r="E74" s="106">
        <v>1100</v>
      </c>
      <c r="F74" s="11"/>
      <c r="G74" s="114"/>
      <c r="H74" s="11"/>
      <c r="I74" s="107">
        <f>авг.22!I74+сен.22!F74-сен.22!E74</f>
        <v>6100</v>
      </c>
    </row>
    <row r="75" spans="1:9">
      <c r="A75" s="58"/>
      <c r="B75" s="11">
        <v>72</v>
      </c>
      <c r="C75" s="12"/>
      <c r="D75" s="11"/>
      <c r="E75" s="106">
        <v>1100</v>
      </c>
      <c r="F75" s="11">
        <v>1100</v>
      </c>
      <c r="G75" s="131">
        <v>107830</v>
      </c>
      <c r="H75" s="115">
        <v>44816</v>
      </c>
      <c r="I75" s="107">
        <f>авг.22!I75+сен.22!F75-сен.22!E76</f>
        <v>1100</v>
      </c>
    </row>
    <row r="76" spans="1:9" s="10" customFormat="1">
      <c r="A76" s="58"/>
      <c r="B76" s="11">
        <v>73</v>
      </c>
      <c r="C76" s="12"/>
      <c r="D76" s="11"/>
      <c r="E76" s="106">
        <v>1100</v>
      </c>
      <c r="F76" s="11"/>
      <c r="G76" s="114"/>
      <c r="H76" s="115"/>
      <c r="I76" s="107">
        <f>авг.22!I76+сен.22!F76-сен.22!E77</f>
        <v>-2200</v>
      </c>
    </row>
    <row r="77" spans="1:9">
      <c r="A77" s="12"/>
      <c r="B77" s="11">
        <v>74</v>
      </c>
      <c r="C77" s="12"/>
      <c r="D77" s="11"/>
      <c r="E77" s="106">
        <v>1100</v>
      </c>
      <c r="F77" s="11"/>
      <c r="G77" s="114"/>
      <c r="H77" s="11"/>
      <c r="I77" s="107">
        <f>авг.22!I77+сен.22!F77-сен.22!E78</f>
        <v>-4900</v>
      </c>
    </row>
    <row r="78" spans="1:9">
      <c r="A78" s="12"/>
      <c r="B78" s="11">
        <v>75</v>
      </c>
      <c r="C78" s="12"/>
      <c r="D78" s="11"/>
      <c r="E78" s="106">
        <v>1100</v>
      </c>
      <c r="F78" s="11"/>
      <c r="G78" s="114"/>
      <c r="H78" s="11"/>
      <c r="I78" s="107">
        <f>авг.22!I78+сен.22!F78-сен.22!E78</f>
        <v>-9900</v>
      </c>
    </row>
    <row r="79" spans="1:9">
      <c r="A79" s="12"/>
      <c r="B79" s="11">
        <v>76</v>
      </c>
      <c r="C79" s="12"/>
      <c r="D79" s="11"/>
      <c r="E79" s="106">
        <v>1100</v>
      </c>
      <c r="F79" s="11">
        <v>1100</v>
      </c>
      <c r="G79" s="114">
        <v>126603</v>
      </c>
      <c r="H79" s="115">
        <v>44826</v>
      </c>
      <c r="I79" s="107">
        <f>авг.22!I79+сен.22!F79-сен.22!E79</f>
        <v>0</v>
      </c>
    </row>
    <row r="80" spans="1:9">
      <c r="A80" s="58"/>
      <c r="B80" s="11">
        <v>77</v>
      </c>
      <c r="C80" s="12"/>
      <c r="D80" s="11"/>
      <c r="E80" s="106">
        <v>1100</v>
      </c>
      <c r="F80" s="11"/>
      <c r="G80" s="114"/>
      <c r="H80" s="11"/>
      <c r="I80" s="107">
        <f>авг.22!I80+сен.22!F80-сен.22!E80</f>
        <v>-3300</v>
      </c>
    </row>
    <row r="81" spans="1:9">
      <c r="A81" s="12"/>
      <c r="B81" s="11">
        <v>78</v>
      </c>
      <c r="C81" s="12"/>
      <c r="D81" s="11"/>
      <c r="E81" s="106">
        <v>1100</v>
      </c>
      <c r="F81" s="11">
        <v>1100</v>
      </c>
      <c r="G81" s="114">
        <v>164010</v>
      </c>
      <c r="H81" s="115">
        <v>44830</v>
      </c>
      <c r="I81" s="107">
        <f>авг.22!I81+сен.22!F81-сен.22!E81</f>
        <v>-3300</v>
      </c>
    </row>
    <row r="82" spans="1:9">
      <c r="A82" s="12"/>
      <c r="B82" s="11">
        <v>79</v>
      </c>
      <c r="C82" s="12"/>
      <c r="D82" s="11"/>
      <c r="E82" s="106">
        <v>1100</v>
      </c>
      <c r="F82" s="11">
        <v>6600</v>
      </c>
      <c r="G82" s="131">
        <v>136710</v>
      </c>
      <c r="H82" s="115">
        <v>44805</v>
      </c>
      <c r="I82" s="107">
        <f>авг.22!I82+сен.22!F82-сен.22!E82</f>
        <v>3300</v>
      </c>
    </row>
    <row r="83" spans="1:9">
      <c r="A83" s="58"/>
      <c r="B83" s="11">
        <v>80</v>
      </c>
      <c r="C83" s="58"/>
      <c r="D83" s="11"/>
      <c r="E83" s="106">
        <v>1100</v>
      </c>
      <c r="F83" s="11"/>
      <c r="G83" s="114"/>
      <c r="H83" s="115"/>
      <c r="I83" s="107">
        <f>авг.22!I83+сен.22!F83-сен.22!E83</f>
        <v>-5100</v>
      </c>
    </row>
    <row r="84" spans="1:9">
      <c r="A84" s="12"/>
      <c r="B84" s="11">
        <v>81</v>
      </c>
      <c r="C84" s="12"/>
      <c r="D84" s="11"/>
      <c r="E84" s="106">
        <v>1100</v>
      </c>
      <c r="F84" s="11"/>
      <c r="G84" s="114"/>
      <c r="H84" s="11"/>
      <c r="I84" s="107">
        <f>авг.22!I84+сен.22!F84-сен.22!E84</f>
        <v>-9900</v>
      </c>
    </row>
    <row r="85" spans="1:9">
      <c r="A85" s="12"/>
      <c r="B85" s="11">
        <v>82</v>
      </c>
      <c r="C85" s="12"/>
      <c r="D85" s="11"/>
      <c r="E85" s="106">
        <v>1100</v>
      </c>
      <c r="F85" s="11"/>
      <c r="G85" s="114"/>
      <c r="H85" s="115"/>
      <c r="I85" s="107">
        <f>авг.22!I85+сен.22!F85-сен.22!E85</f>
        <v>600</v>
      </c>
    </row>
    <row r="86" spans="1:9">
      <c r="A86" s="12"/>
      <c r="B86" s="11">
        <v>83</v>
      </c>
      <c r="C86" s="12"/>
      <c r="D86" s="11"/>
      <c r="E86" s="106">
        <v>1100</v>
      </c>
      <c r="F86" s="11">
        <v>1100</v>
      </c>
      <c r="G86" s="131">
        <v>126857</v>
      </c>
      <c r="H86" s="115">
        <v>44825</v>
      </c>
      <c r="I86" s="107">
        <f>авг.22!I86+сен.22!F86-сен.22!E86</f>
        <v>0</v>
      </c>
    </row>
    <row r="87" spans="1:9">
      <c r="A87" s="12"/>
      <c r="B87" s="11">
        <v>84</v>
      </c>
      <c r="C87" s="12"/>
      <c r="D87" s="11"/>
      <c r="E87" s="106">
        <v>1100</v>
      </c>
      <c r="F87" s="11"/>
      <c r="G87" s="114"/>
      <c r="H87" s="115"/>
      <c r="I87" s="107">
        <f>авг.22!I87+сен.22!F87-сен.22!E87</f>
        <v>-1900</v>
      </c>
    </row>
    <row r="88" spans="1:9">
      <c r="A88" s="12"/>
      <c r="B88" s="11">
        <v>85</v>
      </c>
      <c r="C88" s="58"/>
      <c r="D88" s="11"/>
      <c r="E88" s="106">
        <v>1100</v>
      </c>
      <c r="F88" s="11">
        <v>13000</v>
      </c>
      <c r="G88" s="131">
        <v>118628</v>
      </c>
      <c r="H88" s="115">
        <v>44809</v>
      </c>
      <c r="I88" s="107">
        <f>авг.22!I88+сен.22!F88-сен.22!E88</f>
        <v>23600</v>
      </c>
    </row>
    <row r="89" spans="1:9">
      <c r="A89" s="58"/>
      <c r="B89" s="11">
        <v>86</v>
      </c>
      <c r="C89" s="58"/>
      <c r="D89" s="11"/>
      <c r="E89" s="106">
        <v>1100</v>
      </c>
      <c r="F89" s="11"/>
      <c r="G89" s="114"/>
      <c r="H89" s="11"/>
      <c r="I89" s="107">
        <f>авг.22!I89+сен.22!F89-сен.22!E89</f>
        <v>-9900</v>
      </c>
    </row>
    <row r="90" spans="1:9">
      <c r="A90" s="12"/>
      <c r="B90" s="11">
        <v>87</v>
      </c>
      <c r="C90" s="58"/>
      <c r="D90" s="11"/>
      <c r="E90" s="106">
        <v>1100</v>
      </c>
      <c r="F90" s="11"/>
      <c r="G90" s="114"/>
      <c r="H90" s="11"/>
      <c r="I90" s="107">
        <f>авг.22!I90+сен.22!F90-сен.22!E90</f>
        <v>100</v>
      </c>
    </row>
    <row r="91" spans="1:9">
      <c r="A91" s="12"/>
      <c r="B91" s="11">
        <v>88</v>
      </c>
      <c r="C91" s="12"/>
      <c r="D91" s="11"/>
      <c r="E91" s="106">
        <v>1100</v>
      </c>
      <c r="F91" s="11"/>
      <c r="G91" s="131"/>
      <c r="H91" s="115"/>
      <c r="I91" s="107">
        <f>авг.22!I91+сен.22!F91-сен.22!E91</f>
        <v>-5500</v>
      </c>
    </row>
    <row r="92" spans="1:9">
      <c r="A92" s="109"/>
      <c r="B92" s="11" t="s">
        <v>20</v>
      </c>
      <c r="C92" s="12"/>
      <c r="D92" s="11"/>
      <c r="E92" s="106">
        <v>1100</v>
      </c>
      <c r="F92" s="11">
        <v>1100</v>
      </c>
      <c r="G92" s="131">
        <v>169013</v>
      </c>
      <c r="H92" s="115">
        <v>44819</v>
      </c>
      <c r="I92" s="107">
        <f>авг.22!I92+сен.22!F92-сен.22!E92</f>
        <v>0</v>
      </c>
    </row>
    <row r="93" spans="1:9">
      <c r="A93" s="12"/>
      <c r="B93" s="11">
        <v>91</v>
      </c>
      <c r="C93" s="12"/>
      <c r="D93" s="11"/>
      <c r="E93" s="106">
        <v>1100</v>
      </c>
      <c r="F93" s="11"/>
      <c r="G93" s="114"/>
      <c r="H93" s="11"/>
      <c r="I93" s="107">
        <f>авг.22!I93+сен.22!F93-сен.22!E93</f>
        <v>-7700</v>
      </c>
    </row>
    <row r="94" spans="1:9">
      <c r="A94" s="12"/>
      <c r="B94" s="11">
        <v>92</v>
      </c>
      <c r="C94" s="12"/>
      <c r="D94" s="11"/>
      <c r="E94" s="106">
        <v>1100</v>
      </c>
      <c r="F94" s="11"/>
      <c r="G94" s="114"/>
      <c r="H94" s="115"/>
      <c r="I94" s="107">
        <f>авг.22!I94+сен.22!F94-сен.22!E94</f>
        <v>-1400</v>
      </c>
    </row>
    <row r="95" spans="1:9">
      <c r="A95" s="12"/>
      <c r="B95" s="11">
        <v>93</v>
      </c>
      <c r="C95" s="12"/>
      <c r="D95" s="11"/>
      <c r="E95" s="106">
        <v>1100</v>
      </c>
      <c r="F95" s="11">
        <v>1100</v>
      </c>
      <c r="G95" s="114">
        <v>910531</v>
      </c>
      <c r="H95" s="115">
        <v>44816</v>
      </c>
      <c r="I95" s="107">
        <f>авг.22!I95+сен.22!F95-сен.22!E95</f>
        <v>-1100</v>
      </c>
    </row>
    <row r="96" spans="1:9">
      <c r="A96" s="12"/>
      <c r="B96" s="11">
        <v>94</v>
      </c>
      <c r="C96" s="12"/>
      <c r="D96" s="11"/>
      <c r="E96" s="106">
        <v>1100</v>
      </c>
      <c r="F96" s="11"/>
      <c r="G96" s="114"/>
      <c r="H96" s="115"/>
      <c r="I96" s="107">
        <f>авг.22!I96+сен.22!F96-сен.22!E96</f>
        <v>-9900</v>
      </c>
    </row>
    <row r="97" spans="1:9">
      <c r="A97" s="12"/>
      <c r="B97" s="11">
        <v>95</v>
      </c>
      <c r="C97" s="12"/>
      <c r="D97" s="11"/>
      <c r="E97" s="106">
        <v>1100</v>
      </c>
      <c r="F97" s="11"/>
      <c r="G97" s="114"/>
      <c r="H97" s="11"/>
      <c r="I97" s="107">
        <f>авг.22!I97+сен.22!F97-сен.22!E97</f>
        <v>-9900</v>
      </c>
    </row>
    <row r="98" spans="1:9">
      <c r="A98" s="12"/>
      <c r="B98" s="11">
        <v>96</v>
      </c>
      <c r="C98" s="12"/>
      <c r="D98" s="11"/>
      <c r="E98" s="106">
        <v>1100</v>
      </c>
      <c r="F98" s="11">
        <v>1100</v>
      </c>
      <c r="G98" s="114">
        <v>943432</v>
      </c>
      <c r="H98" s="115">
        <v>44826</v>
      </c>
      <c r="I98" s="107">
        <f>авг.22!I98+сен.22!F98-сен.22!E98</f>
        <v>0</v>
      </c>
    </row>
    <row r="99" spans="1:9">
      <c r="A99" s="12"/>
      <c r="B99" s="11">
        <v>97</v>
      </c>
      <c r="C99" s="12"/>
      <c r="D99" s="11"/>
      <c r="E99" s="106">
        <v>1100</v>
      </c>
      <c r="F99" s="11"/>
      <c r="G99" s="114"/>
      <c r="H99" s="11"/>
      <c r="I99" s="107">
        <f>авг.22!I99+сен.22!F99-сен.22!E99</f>
        <v>-9900</v>
      </c>
    </row>
    <row r="100" spans="1:9">
      <c r="A100" s="12"/>
      <c r="B100" s="11">
        <v>98</v>
      </c>
      <c r="C100" s="12"/>
      <c r="D100" s="11"/>
      <c r="E100" s="106">
        <v>1100</v>
      </c>
      <c r="F100" s="11"/>
      <c r="G100" s="114"/>
      <c r="H100" s="11"/>
      <c r="I100" s="107">
        <f>авг.22!I100+сен.22!F100-сен.22!E100</f>
        <v>-9900</v>
      </c>
    </row>
    <row r="101" spans="1:9">
      <c r="A101" s="12"/>
      <c r="B101" s="11">
        <v>99</v>
      </c>
      <c r="C101" s="12"/>
      <c r="D101" s="11"/>
      <c r="E101" s="106">
        <v>1100</v>
      </c>
      <c r="F101" s="11"/>
      <c r="G101" s="114"/>
      <c r="H101" s="11"/>
      <c r="I101" s="107">
        <f>авг.22!I101+сен.22!F101-сен.22!E101</f>
        <v>-9900</v>
      </c>
    </row>
    <row r="102" spans="1:9">
      <c r="A102" s="12"/>
      <c r="B102" s="11">
        <v>100</v>
      </c>
      <c r="C102" s="12"/>
      <c r="D102" s="11"/>
      <c r="E102" s="106">
        <v>1100</v>
      </c>
      <c r="F102" s="11"/>
      <c r="G102" s="114"/>
      <c r="H102" s="11"/>
      <c r="I102" s="107">
        <f>авг.22!I102+сен.22!F102-сен.22!E102</f>
        <v>-9900</v>
      </c>
    </row>
    <row r="103" spans="1:9">
      <c r="A103" s="12"/>
      <c r="B103" s="11">
        <v>101</v>
      </c>
      <c r="C103" s="12"/>
      <c r="D103" s="11"/>
      <c r="E103" s="106">
        <v>1100</v>
      </c>
      <c r="F103" s="11"/>
      <c r="G103" s="114"/>
      <c r="H103" s="11"/>
      <c r="I103" s="107">
        <f>авг.22!I103+сен.22!F103-сен.22!E103</f>
        <v>-9900</v>
      </c>
    </row>
    <row r="104" spans="1:9">
      <c r="A104" s="12"/>
      <c r="B104" s="11">
        <v>102</v>
      </c>
      <c r="C104" s="12"/>
      <c r="D104" s="11"/>
      <c r="E104" s="106">
        <v>1100</v>
      </c>
      <c r="F104" s="11"/>
      <c r="G104" s="114"/>
      <c r="H104" s="11"/>
      <c r="I104" s="107">
        <f>авг.22!I104+сен.22!F104-сен.22!E104</f>
        <v>-1500</v>
      </c>
    </row>
    <row r="105" spans="1:9">
      <c r="A105" s="12"/>
      <c r="B105" s="11">
        <v>103</v>
      </c>
      <c r="C105" s="12"/>
      <c r="D105" s="11"/>
      <c r="E105" s="106">
        <v>1100</v>
      </c>
      <c r="F105" s="11"/>
      <c r="G105" s="114"/>
      <c r="H105" s="11"/>
      <c r="I105" s="107">
        <f>авг.22!I105+сен.22!F105-сен.22!E105</f>
        <v>-9900</v>
      </c>
    </row>
    <row r="106" spans="1:9">
      <c r="A106" s="12"/>
      <c r="B106" s="11">
        <v>104</v>
      </c>
      <c r="C106" s="12"/>
      <c r="D106" s="11"/>
      <c r="E106" s="106">
        <v>1100</v>
      </c>
      <c r="F106" s="11"/>
      <c r="G106" s="114"/>
      <c r="H106" s="115"/>
      <c r="I106" s="107">
        <f>авг.22!I106+сен.22!F106-сен.22!E106</f>
        <v>-1100</v>
      </c>
    </row>
    <row r="107" spans="1:9">
      <c r="A107" s="12"/>
      <c r="B107" s="11">
        <v>105</v>
      </c>
      <c r="C107" s="12"/>
      <c r="D107" s="11"/>
      <c r="E107" s="106">
        <v>1100</v>
      </c>
      <c r="F107" s="11">
        <v>4400</v>
      </c>
      <c r="G107" s="131">
        <v>94286</v>
      </c>
      <c r="H107" s="115">
        <v>44809</v>
      </c>
      <c r="I107" s="107">
        <f>авг.22!I107+сен.22!F107-сен.22!E107</f>
        <v>2200</v>
      </c>
    </row>
    <row r="108" spans="1:9">
      <c r="A108" s="12"/>
      <c r="B108" s="11">
        <v>106</v>
      </c>
      <c r="C108" s="12"/>
      <c r="D108" s="11"/>
      <c r="E108" s="106">
        <v>1100</v>
      </c>
      <c r="F108" s="11"/>
      <c r="G108" s="131"/>
      <c r="H108" s="115"/>
      <c r="I108" s="107">
        <f>авг.22!I108+сен.22!F108-сен.22!E108</f>
        <v>0</v>
      </c>
    </row>
    <row r="109" spans="1:9" s="10" customFormat="1">
      <c r="A109" s="12"/>
      <c r="B109" s="11" t="s">
        <v>21</v>
      </c>
      <c r="C109" s="12"/>
      <c r="D109" s="11"/>
      <c r="E109" s="106">
        <v>1100</v>
      </c>
      <c r="F109" s="11"/>
      <c r="G109" s="131"/>
      <c r="H109" s="115"/>
      <c r="I109" s="107">
        <f>авг.22!I109+сен.22!F109-сен.22!E109</f>
        <v>15300</v>
      </c>
    </row>
    <row r="110" spans="1:9">
      <c r="A110" s="12"/>
      <c r="B110" s="11">
        <v>107</v>
      </c>
      <c r="C110" s="12"/>
      <c r="D110" s="11"/>
      <c r="E110" s="106">
        <v>1100</v>
      </c>
      <c r="F110" s="11"/>
      <c r="G110" s="131"/>
      <c r="H110" s="115"/>
      <c r="I110" s="107">
        <f>авг.22!I110+сен.22!F110-сен.22!E110</f>
        <v>-800</v>
      </c>
    </row>
    <row r="111" spans="1:9">
      <c r="A111" s="12"/>
      <c r="B111" s="11">
        <v>108</v>
      </c>
      <c r="C111" s="12"/>
      <c r="D111" s="11"/>
      <c r="E111" s="106">
        <v>1100</v>
      </c>
      <c r="F111" s="11"/>
      <c r="G111" s="114"/>
      <c r="H111" s="115"/>
      <c r="I111" s="107">
        <f>авг.22!I111+сен.22!F111-сен.22!E111</f>
        <v>100</v>
      </c>
    </row>
    <row r="112" spans="1:9">
      <c r="A112" s="12"/>
      <c r="B112" s="11">
        <v>109</v>
      </c>
      <c r="C112" s="12"/>
      <c r="D112" s="11"/>
      <c r="E112" s="106">
        <v>1100</v>
      </c>
      <c r="F112" s="11"/>
      <c r="G112" s="114"/>
      <c r="H112" s="115"/>
      <c r="I112" s="107">
        <f>авг.22!I112+сен.22!F112-сен.22!E112</f>
        <v>-3300</v>
      </c>
    </row>
    <row r="113" spans="1:9">
      <c r="A113" s="12"/>
      <c r="B113" s="11">
        <v>110</v>
      </c>
      <c r="C113" s="12"/>
      <c r="D113" s="11"/>
      <c r="E113" s="106">
        <v>1100</v>
      </c>
      <c r="F113" s="11">
        <v>1100</v>
      </c>
      <c r="G113" s="127">
        <v>664783</v>
      </c>
      <c r="H113" s="115">
        <v>44823</v>
      </c>
      <c r="I113" s="107">
        <f>авг.22!I113+сен.22!F113-сен.22!E113</f>
        <v>-2200</v>
      </c>
    </row>
    <row r="114" spans="1:9">
      <c r="A114" s="12"/>
      <c r="B114" s="11">
        <v>111</v>
      </c>
      <c r="C114" s="12"/>
      <c r="D114" s="11"/>
      <c r="E114" s="106">
        <v>1100</v>
      </c>
      <c r="F114" s="11"/>
      <c r="G114" s="114"/>
      <c r="H114" s="11"/>
      <c r="I114" s="107">
        <f>авг.22!I114+сен.22!F114-сен.22!E114</f>
        <v>10400</v>
      </c>
    </row>
    <row r="115" spans="1:9">
      <c r="A115" s="12"/>
      <c r="B115" s="11">
        <v>112</v>
      </c>
      <c r="C115" s="12"/>
      <c r="D115" s="11"/>
      <c r="E115" s="106">
        <v>1100</v>
      </c>
      <c r="F115" s="11"/>
      <c r="G115" s="114"/>
      <c r="H115" s="115"/>
      <c r="I115" s="107">
        <f>авг.22!I115+сен.22!F115-сен.22!E115</f>
        <v>-4900</v>
      </c>
    </row>
    <row r="116" spans="1:9">
      <c r="A116" s="12"/>
      <c r="B116" s="11">
        <v>113</v>
      </c>
      <c r="C116" s="12"/>
      <c r="D116" s="11"/>
      <c r="E116" s="106">
        <v>1100</v>
      </c>
      <c r="F116" s="11">
        <v>1500</v>
      </c>
      <c r="G116" s="131">
        <v>621104</v>
      </c>
      <c r="H116" s="115">
        <v>44816</v>
      </c>
      <c r="I116" s="107">
        <f>авг.22!I116+сен.22!F116-сен.22!E116</f>
        <v>-900</v>
      </c>
    </row>
    <row r="117" spans="1:9">
      <c r="A117" s="12"/>
      <c r="B117" s="11">
        <v>114</v>
      </c>
      <c r="C117" s="12"/>
      <c r="D117" s="11"/>
      <c r="E117" s="106">
        <v>1100</v>
      </c>
      <c r="F117" s="11"/>
      <c r="G117" s="114"/>
      <c r="H117" s="11"/>
      <c r="I117" s="107">
        <f>авг.22!I117+сен.22!F117-сен.22!E117</f>
        <v>-9900</v>
      </c>
    </row>
    <row r="118" spans="1:9">
      <c r="A118" s="12"/>
      <c r="B118" s="11">
        <v>115</v>
      </c>
      <c r="C118" s="12"/>
      <c r="D118" s="11"/>
      <c r="E118" s="106">
        <v>1100</v>
      </c>
      <c r="F118" s="11"/>
      <c r="G118" s="131"/>
      <c r="H118" s="115"/>
      <c r="I118" s="107">
        <f>авг.22!I118+сен.22!F118-сен.22!E118</f>
        <v>-1400</v>
      </c>
    </row>
    <row r="119" spans="1:9">
      <c r="A119" s="12"/>
      <c r="B119" s="11">
        <v>116</v>
      </c>
      <c r="C119" s="12"/>
      <c r="D119" s="11"/>
      <c r="E119" s="106">
        <v>1100</v>
      </c>
      <c r="F119" s="11"/>
      <c r="G119" s="114"/>
      <c r="H119" s="115"/>
      <c r="I119" s="107">
        <f>авг.22!I119+сен.22!F119-сен.22!E119</f>
        <v>1100</v>
      </c>
    </row>
    <row r="120" spans="1:9">
      <c r="A120" s="109"/>
      <c r="B120" s="11">
        <v>117</v>
      </c>
      <c r="C120" s="58"/>
      <c r="D120" s="11"/>
      <c r="E120" s="106">
        <v>1100</v>
      </c>
      <c r="F120" s="11">
        <v>1100</v>
      </c>
      <c r="G120" s="131">
        <v>206610</v>
      </c>
      <c r="H120" s="115">
        <v>44813</v>
      </c>
      <c r="I120" s="107">
        <f>авг.22!I120+сен.22!F120-сен.22!E120</f>
        <v>0</v>
      </c>
    </row>
    <row r="121" spans="1:9">
      <c r="A121" s="12"/>
      <c r="B121" s="11">
        <v>118</v>
      </c>
      <c r="C121" s="12"/>
      <c r="D121" s="11"/>
      <c r="E121" s="106">
        <v>1100</v>
      </c>
      <c r="F121" s="11"/>
      <c r="G121" s="114"/>
      <c r="H121" s="11"/>
      <c r="I121" s="107">
        <f>авг.22!I121+сен.22!F121-сен.22!E121</f>
        <v>-9900</v>
      </c>
    </row>
    <row r="122" spans="1:9">
      <c r="A122" s="12"/>
      <c r="B122" s="11">
        <v>119</v>
      </c>
      <c r="C122" s="12"/>
      <c r="D122" s="11"/>
      <c r="E122" s="106">
        <v>1100</v>
      </c>
      <c r="F122" s="11"/>
      <c r="G122" s="114"/>
      <c r="H122" s="11"/>
      <c r="I122" s="107">
        <f>авг.22!I122+сен.22!F122-сен.22!E122</f>
        <v>1600</v>
      </c>
    </row>
    <row r="123" spans="1:9">
      <c r="A123" s="12"/>
      <c r="B123" s="11">
        <v>120</v>
      </c>
      <c r="C123" s="12"/>
      <c r="D123" s="11"/>
      <c r="E123" s="106">
        <v>1100</v>
      </c>
      <c r="F123" s="11"/>
      <c r="G123" s="114"/>
      <c r="H123" s="115"/>
      <c r="I123" s="107">
        <f>авг.22!I123+сен.22!F123-сен.22!E123</f>
        <v>-9900</v>
      </c>
    </row>
    <row r="124" spans="1:9">
      <c r="A124" s="12"/>
      <c r="B124" s="11">
        <v>121</v>
      </c>
      <c r="C124" s="12"/>
      <c r="D124" s="11"/>
      <c r="E124" s="106">
        <v>1100</v>
      </c>
      <c r="F124" s="11"/>
      <c r="G124" s="114"/>
      <c r="H124" s="11"/>
      <c r="I124" s="107">
        <f>авг.22!I124+сен.22!F124-сен.22!E124</f>
        <v>-9900</v>
      </c>
    </row>
    <row r="125" spans="1:9">
      <c r="A125" s="12"/>
      <c r="B125" s="11">
        <v>122</v>
      </c>
      <c r="C125" s="12"/>
      <c r="D125" s="11"/>
      <c r="E125" s="106">
        <v>1100</v>
      </c>
      <c r="F125" s="11"/>
      <c r="G125" s="114"/>
      <c r="H125" s="11"/>
      <c r="I125" s="107">
        <f>авг.22!I125+сен.22!F125-сен.22!E125</f>
        <v>-9900</v>
      </c>
    </row>
    <row r="126" spans="1:9">
      <c r="A126" s="12"/>
      <c r="B126" s="11">
        <v>123</v>
      </c>
      <c r="C126" s="12"/>
      <c r="D126" s="11"/>
      <c r="E126" s="106">
        <v>1100</v>
      </c>
      <c r="F126" s="11"/>
      <c r="G126" s="114"/>
      <c r="H126" s="11"/>
      <c r="I126" s="107">
        <f>авг.22!I126+сен.22!F126-сен.22!E126</f>
        <v>-9900</v>
      </c>
    </row>
    <row r="127" spans="1:9">
      <c r="A127" s="12"/>
      <c r="B127" s="11">
        <v>124</v>
      </c>
      <c r="C127" s="12"/>
      <c r="D127" s="11"/>
      <c r="E127" s="106">
        <v>1100</v>
      </c>
      <c r="F127" s="11"/>
      <c r="G127" s="114"/>
      <c r="H127" s="115"/>
      <c r="I127" s="107">
        <f>авг.22!I127+сен.22!F127-сен.22!E127</f>
        <v>-9900</v>
      </c>
    </row>
    <row r="128" spans="1:9">
      <c r="A128" s="12"/>
      <c r="B128" s="11">
        <v>125</v>
      </c>
      <c r="C128" s="12"/>
      <c r="D128" s="11"/>
      <c r="E128" s="106">
        <v>1100</v>
      </c>
      <c r="F128" s="11"/>
      <c r="G128" s="114"/>
      <c r="H128" s="11"/>
      <c r="I128" s="107">
        <f>авг.22!I128+сен.22!F128-сен.22!E128</f>
        <v>-9900</v>
      </c>
    </row>
    <row r="129" spans="1:9">
      <c r="A129" s="12"/>
      <c r="B129" s="11">
        <v>126</v>
      </c>
      <c r="C129" s="12"/>
      <c r="D129" s="11"/>
      <c r="E129" s="106">
        <v>1100</v>
      </c>
      <c r="F129" s="11">
        <v>4400</v>
      </c>
      <c r="G129" s="114">
        <v>901776</v>
      </c>
      <c r="H129" s="115">
        <v>44819</v>
      </c>
      <c r="I129" s="107">
        <f>авг.22!I129+сен.22!F129-сен.22!E129</f>
        <v>5500</v>
      </c>
    </row>
    <row r="130" spans="1:9">
      <c r="A130" s="12"/>
      <c r="B130" s="11">
        <v>127</v>
      </c>
      <c r="C130" s="12"/>
      <c r="D130" s="11"/>
      <c r="E130" s="106">
        <v>1100</v>
      </c>
      <c r="F130" s="11"/>
      <c r="G130" s="114"/>
      <c r="H130" s="115"/>
      <c r="I130" s="107">
        <f>авг.22!I130+сен.22!F130-сен.22!E130</f>
        <v>2100</v>
      </c>
    </row>
    <row r="131" spans="1:9">
      <c r="A131" s="12"/>
      <c r="B131" s="11">
        <v>128</v>
      </c>
      <c r="C131" s="12"/>
      <c r="D131" s="11"/>
      <c r="E131" s="106">
        <v>1100</v>
      </c>
      <c r="F131" s="11"/>
      <c r="G131" s="114"/>
      <c r="H131" s="115"/>
      <c r="I131" s="107">
        <f>авг.22!I131+сен.22!F131-сен.22!E131</f>
        <v>2100</v>
      </c>
    </row>
    <row r="132" spans="1:9">
      <c r="A132" s="12"/>
      <c r="B132" s="11">
        <v>129</v>
      </c>
      <c r="C132" s="12"/>
      <c r="D132" s="11"/>
      <c r="E132" s="106">
        <v>1100</v>
      </c>
      <c r="F132" s="11"/>
      <c r="G132" s="114"/>
      <c r="H132" s="115"/>
      <c r="I132" s="107">
        <f>авг.22!I132+сен.22!F132-сен.22!E132</f>
        <v>0</v>
      </c>
    </row>
    <row r="133" spans="1:9">
      <c r="A133" s="12"/>
      <c r="B133" s="11">
        <v>130</v>
      </c>
      <c r="C133" s="12"/>
      <c r="D133" s="11"/>
      <c r="E133" s="106">
        <v>1100</v>
      </c>
      <c r="F133" s="11"/>
      <c r="G133" s="114"/>
      <c r="H133" s="115"/>
      <c r="I133" s="107">
        <f>авг.22!I133+сен.22!F133-сен.22!E133</f>
        <v>5100</v>
      </c>
    </row>
    <row r="134" spans="1:9">
      <c r="A134" s="12"/>
      <c r="B134" s="11">
        <v>131</v>
      </c>
      <c r="C134" s="58"/>
      <c r="D134" s="11"/>
      <c r="E134" s="106">
        <v>1100</v>
      </c>
      <c r="F134" s="11"/>
      <c r="G134" s="114"/>
      <c r="H134" s="115"/>
      <c r="I134" s="107">
        <f>авг.22!I134+сен.22!F134-сен.22!E134</f>
        <v>-5400</v>
      </c>
    </row>
    <row r="135" spans="1:9">
      <c r="A135" s="12"/>
      <c r="B135" s="11">
        <v>132</v>
      </c>
      <c r="C135" s="12"/>
      <c r="D135" s="11"/>
      <c r="E135" s="106">
        <v>1100</v>
      </c>
      <c r="F135" s="11"/>
      <c r="G135" s="114"/>
      <c r="H135" s="115"/>
      <c r="I135" s="107">
        <f>авг.22!I135+сен.22!F135-сен.22!E135</f>
        <v>-9900</v>
      </c>
    </row>
    <row r="136" spans="1:9">
      <c r="A136" s="12"/>
      <c r="B136" s="11">
        <v>133</v>
      </c>
      <c r="C136" s="58"/>
      <c r="D136" s="11"/>
      <c r="E136" s="106">
        <v>1100</v>
      </c>
      <c r="F136" s="11"/>
      <c r="G136" s="114"/>
      <c r="H136" s="115"/>
      <c r="I136" s="107">
        <f>авг.22!I136+сен.22!F136-сен.22!E136</f>
        <v>-1100</v>
      </c>
    </row>
    <row r="137" spans="1:9">
      <c r="A137" s="12"/>
      <c r="B137" s="11">
        <v>134</v>
      </c>
      <c r="C137" s="12"/>
      <c r="D137" s="11"/>
      <c r="E137" s="106">
        <v>1100</v>
      </c>
      <c r="F137" s="11"/>
      <c r="G137" s="114"/>
      <c r="H137" s="11"/>
      <c r="I137" s="107">
        <f>авг.22!I137+сен.22!F137-сен.22!E137</f>
        <v>-9900</v>
      </c>
    </row>
    <row r="138" spans="1:9" s="10" customFormat="1">
      <c r="A138" s="12"/>
      <c r="B138" s="11" t="s">
        <v>27</v>
      </c>
      <c r="C138" s="12"/>
      <c r="D138" s="11"/>
      <c r="E138" s="106">
        <v>1100</v>
      </c>
      <c r="F138" s="11"/>
      <c r="G138" s="114"/>
      <c r="H138" s="11"/>
      <c r="I138" s="107">
        <f>авг.22!I138+сен.22!F138-сен.22!E138</f>
        <v>-2200</v>
      </c>
    </row>
    <row r="139" spans="1:9">
      <c r="A139" s="12"/>
      <c r="B139" s="11">
        <v>135</v>
      </c>
      <c r="C139" s="12"/>
      <c r="D139" s="11"/>
      <c r="E139" s="106">
        <v>1100</v>
      </c>
      <c r="F139" s="11"/>
      <c r="G139" s="114"/>
      <c r="H139" s="11"/>
      <c r="I139" s="107">
        <f>авг.22!I139+сен.22!F139-сен.22!E139</f>
        <v>-9900</v>
      </c>
    </row>
    <row r="140" spans="1:9">
      <c r="A140" s="12"/>
      <c r="B140" s="11">
        <v>136</v>
      </c>
      <c r="C140" s="12"/>
      <c r="D140" s="11"/>
      <c r="E140" s="106">
        <v>1100</v>
      </c>
      <c r="F140" s="11"/>
      <c r="G140" s="114"/>
      <c r="H140" s="11"/>
      <c r="I140" s="107">
        <f>авг.22!I140+сен.22!F140-сен.22!E140</f>
        <v>-9900</v>
      </c>
    </row>
    <row r="141" spans="1:9">
      <c r="A141" s="12"/>
      <c r="B141" s="11">
        <v>137</v>
      </c>
      <c r="C141" s="12"/>
      <c r="D141" s="11"/>
      <c r="E141" s="106">
        <v>1100</v>
      </c>
      <c r="F141" s="11"/>
      <c r="G141" s="114"/>
      <c r="H141" s="11"/>
      <c r="I141" s="107">
        <f>авг.22!I141+сен.22!F141-сен.22!E141</f>
        <v>-9900</v>
      </c>
    </row>
    <row r="142" spans="1:9">
      <c r="A142" s="12"/>
      <c r="B142" s="11">
        <v>138</v>
      </c>
      <c r="C142" s="12"/>
      <c r="D142" s="11"/>
      <c r="E142" s="106">
        <v>1100</v>
      </c>
      <c r="F142" s="11"/>
      <c r="G142" s="114"/>
      <c r="H142" s="11"/>
      <c r="I142" s="107">
        <f>авг.22!I142+сен.22!F142-сен.22!E142</f>
        <v>18100</v>
      </c>
    </row>
    <row r="143" spans="1:9">
      <c r="A143" s="109"/>
      <c r="B143" s="11">
        <v>139</v>
      </c>
      <c r="C143" s="58"/>
      <c r="D143" s="11"/>
      <c r="E143" s="106">
        <v>1100</v>
      </c>
      <c r="F143" s="11">
        <v>1100</v>
      </c>
      <c r="G143" s="114">
        <v>662494</v>
      </c>
      <c r="H143" s="115">
        <v>44823</v>
      </c>
      <c r="I143" s="107">
        <f>авг.22!I143+сен.22!F143-сен.22!E143</f>
        <v>0</v>
      </c>
    </row>
    <row r="144" spans="1:9">
      <c r="A144" s="12"/>
      <c r="B144" s="11">
        <v>140</v>
      </c>
      <c r="C144" s="12"/>
      <c r="D144" s="11"/>
      <c r="E144" s="106">
        <v>1100</v>
      </c>
      <c r="F144" s="11">
        <v>2200</v>
      </c>
      <c r="G144" s="114" t="s">
        <v>75</v>
      </c>
      <c r="H144" s="115" t="s">
        <v>76</v>
      </c>
      <c r="I144" s="107">
        <f>авг.22!I144+сен.22!F144-сен.22!E144</f>
        <v>0</v>
      </c>
    </row>
    <row r="145" spans="1:9">
      <c r="A145" s="58"/>
      <c r="B145" s="11">
        <v>141</v>
      </c>
      <c r="C145" s="12"/>
      <c r="D145" s="11"/>
      <c r="E145" s="106">
        <v>1100</v>
      </c>
      <c r="F145" s="11"/>
      <c r="G145" s="114"/>
      <c r="H145" s="115"/>
      <c r="I145" s="107">
        <f>авг.22!I145+сен.22!F145-сен.22!E145</f>
        <v>-9900</v>
      </c>
    </row>
    <row r="146" spans="1:9">
      <c r="A146" s="12"/>
      <c r="B146" s="11">
        <v>142</v>
      </c>
      <c r="C146" s="12"/>
      <c r="D146" s="11"/>
      <c r="E146" s="106">
        <v>1100</v>
      </c>
      <c r="F146" s="11"/>
      <c r="G146" s="114"/>
      <c r="H146" s="11"/>
      <c r="I146" s="107">
        <f>авг.22!I146+сен.22!F146-сен.22!E146</f>
        <v>-9900</v>
      </c>
    </row>
    <row r="147" spans="1:9">
      <c r="A147" s="12"/>
      <c r="B147" s="11">
        <v>143</v>
      </c>
      <c r="C147" s="12"/>
      <c r="D147" s="11"/>
      <c r="E147" s="106">
        <v>1100</v>
      </c>
      <c r="F147" s="11"/>
      <c r="G147" s="114"/>
      <c r="H147" s="11"/>
      <c r="I147" s="107">
        <f>авг.22!I147+сен.22!F147-сен.22!E147</f>
        <v>-6600</v>
      </c>
    </row>
    <row r="148" spans="1:9">
      <c r="A148" s="12"/>
      <c r="B148" s="11">
        <v>144</v>
      </c>
      <c r="C148" s="12"/>
      <c r="D148" s="11"/>
      <c r="E148" s="106">
        <v>1100</v>
      </c>
      <c r="F148" s="11">
        <v>1100</v>
      </c>
      <c r="G148" s="114">
        <v>509349</v>
      </c>
      <c r="H148" s="115">
        <v>44823</v>
      </c>
      <c r="I148" s="107">
        <f>авг.22!I148+сен.22!F148-сен.22!E148</f>
        <v>-4400</v>
      </c>
    </row>
    <row r="149" spans="1:9">
      <c r="A149" s="12"/>
      <c r="B149" s="11">
        <v>145</v>
      </c>
      <c r="C149" s="12"/>
      <c r="D149" s="11"/>
      <c r="E149" s="106">
        <v>1100</v>
      </c>
      <c r="F149" s="11"/>
      <c r="G149" s="114"/>
      <c r="H149" s="11"/>
      <c r="I149" s="107">
        <f>авг.22!I149+сен.22!F149-сен.22!E149</f>
        <v>-1100</v>
      </c>
    </row>
    <row r="150" spans="1:9">
      <c r="A150" s="12"/>
      <c r="B150" s="11">
        <v>146</v>
      </c>
      <c r="C150" s="12"/>
      <c r="D150" s="11"/>
      <c r="E150" s="106">
        <v>1100</v>
      </c>
      <c r="F150" s="11"/>
      <c r="G150" s="131"/>
      <c r="H150" s="115"/>
      <c r="I150" s="107">
        <f>авг.22!I150+сен.22!F150-сен.22!E150</f>
        <v>-1900</v>
      </c>
    </row>
    <row r="151" spans="1:9">
      <c r="A151" s="12"/>
      <c r="B151" s="11" t="s">
        <v>86</v>
      </c>
      <c r="C151" s="12"/>
      <c r="D151" s="11"/>
      <c r="E151" s="106">
        <v>1100</v>
      </c>
      <c r="F151" s="11">
        <v>10000</v>
      </c>
      <c r="G151" s="114">
        <v>435073</v>
      </c>
      <c r="H151" s="115">
        <v>44823</v>
      </c>
      <c r="I151" s="107">
        <f>авг.22!I151+сен.22!F151-сен.22!E151</f>
        <v>10100</v>
      </c>
    </row>
    <row r="152" spans="1:9">
      <c r="A152" s="12"/>
      <c r="B152" s="11">
        <v>149</v>
      </c>
      <c r="C152" s="12"/>
      <c r="D152" s="11"/>
      <c r="E152" s="106">
        <v>1100</v>
      </c>
      <c r="F152" s="11"/>
      <c r="G152" s="114"/>
      <c r="H152" s="115"/>
      <c r="I152" s="107">
        <f>авг.22!I152+сен.22!F152-сен.22!E152</f>
        <v>-5500</v>
      </c>
    </row>
    <row r="153" spans="1:9">
      <c r="A153" s="12"/>
      <c r="B153" s="11">
        <v>150</v>
      </c>
      <c r="C153" s="12"/>
      <c r="D153" s="11"/>
      <c r="E153" s="106">
        <v>1100</v>
      </c>
      <c r="F153" s="11"/>
      <c r="G153" s="114"/>
      <c r="H153" s="11"/>
      <c r="I153" s="107">
        <f>авг.22!I153+сен.22!F153-сен.22!E153</f>
        <v>-9900</v>
      </c>
    </row>
    <row r="154" spans="1:9">
      <c r="A154" s="12"/>
      <c r="B154" s="11">
        <v>151</v>
      </c>
      <c r="C154" s="12"/>
      <c r="D154" s="11"/>
      <c r="E154" s="106">
        <v>1100</v>
      </c>
      <c r="F154" s="11"/>
      <c r="G154" s="114"/>
      <c r="H154" s="115"/>
      <c r="I154" s="107">
        <f>авг.22!I154+сен.22!F154-сен.22!E154</f>
        <v>-3750</v>
      </c>
    </row>
    <row r="155" spans="1:9">
      <c r="A155" s="12"/>
      <c r="B155" s="11">
        <v>152</v>
      </c>
      <c r="C155" s="12"/>
      <c r="D155" s="11"/>
      <c r="E155" s="106">
        <v>1100</v>
      </c>
      <c r="F155" s="11">
        <v>1100</v>
      </c>
      <c r="G155" s="114">
        <v>85730</v>
      </c>
      <c r="H155" s="115">
        <v>44818</v>
      </c>
      <c r="I155" s="107">
        <f>авг.22!I155+сен.22!F155-сен.22!E155</f>
        <v>0</v>
      </c>
    </row>
    <row r="156" spans="1:9">
      <c r="A156" s="12"/>
      <c r="B156" s="11">
        <v>153</v>
      </c>
      <c r="C156" s="12"/>
      <c r="D156" s="11"/>
      <c r="E156" s="106">
        <v>1100</v>
      </c>
      <c r="F156" s="11">
        <v>1100</v>
      </c>
      <c r="G156" s="114">
        <v>326364</v>
      </c>
      <c r="H156" s="115">
        <v>44816</v>
      </c>
      <c r="I156" s="107">
        <f>авг.22!I156+сен.22!F156-сен.22!E156</f>
        <v>-300</v>
      </c>
    </row>
    <row r="157" spans="1:9">
      <c r="A157" s="12"/>
      <c r="B157" s="11">
        <v>154</v>
      </c>
      <c r="C157" s="12"/>
      <c r="D157" s="11"/>
      <c r="E157" s="106">
        <v>1100</v>
      </c>
      <c r="F157" s="11"/>
      <c r="G157" s="114"/>
      <c r="H157" s="11"/>
      <c r="I157" s="107">
        <f>авг.22!I157+сен.22!F157-сен.22!E157</f>
        <v>-9900</v>
      </c>
    </row>
    <row r="158" spans="1:9">
      <c r="A158" s="12"/>
      <c r="B158" s="11">
        <v>155</v>
      </c>
      <c r="C158" s="12"/>
      <c r="D158" s="11"/>
      <c r="E158" s="106">
        <v>1100</v>
      </c>
      <c r="F158" s="11">
        <v>2750</v>
      </c>
      <c r="G158" s="114">
        <v>267134</v>
      </c>
      <c r="H158" s="115">
        <v>44812</v>
      </c>
      <c r="I158" s="107">
        <f>авг.22!I158+сен.22!F158-сен.22!E158</f>
        <v>-7150</v>
      </c>
    </row>
    <row r="159" spans="1:9">
      <c r="A159" s="12"/>
      <c r="B159" s="11">
        <v>156</v>
      </c>
      <c r="C159" s="12"/>
      <c r="D159" s="11"/>
      <c r="E159" s="106">
        <v>1100</v>
      </c>
      <c r="F159" s="11">
        <v>2750</v>
      </c>
      <c r="G159" s="114">
        <v>267134</v>
      </c>
      <c r="H159" s="115">
        <v>44812</v>
      </c>
      <c r="I159" s="107">
        <f>авг.22!I159+сен.22!F159-сен.22!E159</f>
        <v>-7150</v>
      </c>
    </row>
    <row r="160" spans="1:9">
      <c r="A160" s="12"/>
      <c r="B160" s="11">
        <v>157</v>
      </c>
      <c r="C160" s="12"/>
      <c r="D160" s="11"/>
      <c r="E160" s="106">
        <v>1100</v>
      </c>
      <c r="F160" s="11"/>
      <c r="G160" s="114"/>
      <c r="H160" s="11"/>
      <c r="I160" s="107">
        <f>авг.22!I160+сен.22!F160-сен.22!E160</f>
        <v>-9900</v>
      </c>
    </row>
    <row r="161" spans="1:9">
      <c r="A161" s="12"/>
      <c r="B161" s="11">
        <v>158</v>
      </c>
      <c r="C161" s="12"/>
      <c r="D161" s="11"/>
      <c r="E161" s="106">
        <v>1100</v>
      </c>
      <c r="F161" s="11"/>
      <c r="G161" s="114"/>
      <c r="H161" s="11"/>
      <c r="I161" s="107">
        <f>авг.22!I161+сен.22!F161-сен.22!E161</f>
        <v>-9900</v>
      </c>
    </row>
    <row r="162" spans="1:9" s="10" customFormat="1">
      <c r="A162" s="12"/>
      <c r="B162" s="11" t="s">
        <v>28</v>
      </c>
      <c r="C162" s="12"/>
      <c r="D162" s="11"/>
      <c r="E162" s="106">
        <v>1100</v>
      </c>
      <c r="F162" s="11"/>
      <c r="G162" s="114"/>
      <c r="H162" s="11"/>
      <c r="I162" s="107">
        <f>авг.22!I162+сен.22!F162-сен.22!E162</f>
        <v>-9900</v>
      </c>
    </row>
    <row r="163" spans="1:9">
      <c r="A163" s="12"/>
      <c r="B163" s="11">
        <v>159</v>
      </c>
      <c r="C163" s="12"/>
      <c r="D163" s="11"/>
      <c r="E163" s="106">
        <v>1100</v>
      </c>
      <c r="F163" s="11"/>
      <c r="G163" s="114"/>
      <c r="H163" s="115"/>
      <c r="I163" s="107">
        <f>авг.22!I163+сен.22!F163-сен.22!E163</f>
        <v>500</v>
      </c>
    </row>
    <row r="164" spans="1:9">
      <c r="A164" s="12"/>
      <c r="B164" s="11">
        <v>160</v>
      </c>
      <c r="C164" s="12"/>
      <c r="D164" s="11"/>
      <c r="E164" s="108"/>
      <c r="F164" s="11"/>
      <c r="G164" s="114"/>
      <c r="H164" s="11"/>
      <c r="I164" s="107">
        <f>авг.22!I164+сен.22!F164-сен.22!E164</f>
        <v>0</v>
      </c>
    </row>
    <row r="165" spans="1:9" ht="15">
      <c r="A165" s="6"/>
      <c r="B165" s="13"/>
      <c r="C165" s="12"/>
      <c r="D165" s="17"/>
      <c r="E165" s="108"/>
      <c r="F165" s="2"/>
      <c r="G165" s="2"/>
      <c r="H165" s="17"/>
      <c r="I165" s="40"/>
    </row>
    <row r="166" spans="1:9">
      <c r="A166" s="10"/>
      <c r="B166" s="10"/>
      <c r="C166" s="129"/>
      <c r="D166" s="10"/>
      <c r="H166" s="10"/>
    </row>
    <row r="167" spans="1:9">
      <c r="A167" s="10"/>
      <c r="B167" s="10"/>
      <c r="C167" s="130"/>
      <c r="D167" s="10"/>
      <c r="H167" s="10"/>
    </row>
    <row r="168" spans="1:9">
      <c r="A168" s="10"/>
      <c r="B168" s="10"/>
      <c r="C168" s="130"/>
      <c r="D168" s="10"/>
      <c r="H168" s="10"/>
    </row>
    <row r="169" spans="1:9">
      <c r="A169" s="10"/>
      <c r="B169" s="10"/>
      <c r="C169" s="130"/>
      <c r="D169" s="10"/>
      <c r="H169" s="10"/>
    </row>
  </sheetData>
  <autoFilter ref="A3:I164"/>
  <mergeCells count="1">
    <mergeCell ref="C1:I2"/>
  </mergeCells>
  <conditionalFormatting sqref="I1:I165">
    <cfRule type="cellIs" dxfId="3" priority="2" operator="less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79998168889431442"/>
  </sheetPr>
  <dimension ref="A1:I169"/>
  <sheetViews>
    <sheetView topLeftCell="A14" workbookViewId="0">
      <selection activeCell="G15" sqref="G15"/>
    </sheetView>
  </sheetViews>
  <sheetFormatPr baseColWidth="10" defaultColWidth="9.1640625" defaultRowHeight="14" x14ac:dyDescent="0"/>
  <cols>
    <col min="1" max="1" width="9.1640625" style="18"/>
    <col min="2" max="2" width="10.1640625" style="18" customWidth="1"/>
    <col min="3" max="3" width="24" style="112" customWidth="1"/>
    <col min="4" max="4" width="8.1640625" style="18" customWidth="1"/>
    <col min="5" max="5" width="13.5" style="18" customWidth="1"/>
    <col min="6" max="6" width="11.5" style="18" bestFit="1" customWidth="1"/>
    <col min="7" max="7" width="20.33203125" style="113" customWidth="1"/>
    <col min="8" max="8" width="18.5" style="18" customWidth="1"/>
    <col min="9" max="9" width="14.6640625" style="18" customWidth="1"/>
    <col min="10" max="16384" width="9.1640625" style="18"/>
  </cols>
  <sheetData>
    <row r="1" spans="1:9">
      <c r="A1" s="63" t="s">
        <v>1</v>
      </c>
      <c r="B1" s="64" t="s">
        <v>2</v>
      </c>
      <c r="C1" s="155">
        <v>44835</v>
      </c>
      <c r="D1" s="156"/>
      <c r="E1" s="156"/>
      <c r="F1" s="157"/>
      <c r="G1" s="154"/>
      <c r="H1" s="156"/>
      <c r="I1" s="156"/>
    </row>
    <row r="2" spans="1:9">
      <c r="A2" s="65" t="s">
        <v>3</v>
      </c>
      <c r="B2" s="66" t="s">
        <v>4</v>
      </c>
      <c r="C2" s="156"/>
      <c r="D2" s="156"/>
      <c r="E2" s="156"/>
      <c r="F2" s="157"/>
      <c r="G2" s="154"/>
      <c r="H2" s="156"/>
      <c r="I2" s="156"/>
    </row>
    <row r="3" spans="1:9" ht="26">
      <c r="A3" s="11"/>
      <c r="B3" s="11" t="s">
        <v>11</v>
      </c>
      <c r="C3" s="12" t="s">
        <v>7</v>
      </c>
      <c r="D3" s="64" t="s">
        <v>12</v>
      </c>
      <c r="E3" s="36" t="s">
        <v>13</v>
      </c>
      <c r="F3" s="46" t="s">
        <v>10</v>
      </c>
      <c r="G3" s="46" t="s">
        <v>14</v>
      </c>
      <c r="H3" s="36" t="s">
        <v>15</v>
      </c>
      <c r="I3" s="67" t="s">
        <v>16</v>
      </c>
    </row>
    <row r="4" spans="1:9">
      <c r="A4" s="68"/>
      <c r="B4" s="11">
        <v>1</v>
      </c>
      <c r="C4" s="128"/>
      <c r="D4" s="11"/>
      <c r="E4" s="106">
        <v>1100</v>
      </c>
      <c r="F4" s="11"/>
      <c r="G4" s="131"/>
      <c r="H4" s="115"/>
      <c r="I4" s="69">
        <f>сен.22!I4+окт.22!F4-окт.22!E4</f>
        <v>-6200</v>
      </c>
    </row>
    <row r="5" spans="1:9">
      <c r="A5" s="70"/>
      <c r="B5" s="11">
        <v>2</v>
      </c>
      <c r="C5" s="58"/>
      <c r="D5" s="11"/>
      <c r="E5" s="106">
        <v>1100</v>
      </c>
      <c r="F5" s="11"/>
      <c r="G5" s="114"/>
      <c r="H5" s="115"/>
      <c r="I5" s="69">
        <f>сен.22!I5+окт.22!F5-окт.22!E5</f>
        <v>-8800</v>
      </c>
    </row>
    <row r="6" spans="1:9">
      <c r="A6" s="70"/>
      <c r="B6" s="11">
        <v>3</v>
      </c>
      <c r="C6" s="12"/>
      <c r="D6" s="11"/>
      <c r="E6" s="106">
        <v>1100</v>
      </c>
      <c r="F6" s="11"/>
      <c r="G6" s="114"/>
      <c r="H6" s="115"/>
      <c r="I6" s="69">
        <f>сен.22!I6+окт.22!F6-окт.22!E6</f>
        <v>-8800</v>
      </c>
    </row>
    <row r="7" spans="1:9">
      <c r="A7" s="11"/>
      <c r="B7" s="11">
        <v>4</v>
      </c>
      <c r="C7" s="58"/>
      <c r="D7" s="11"/>
      <c r="E7" s="106">
        <v>1100</v>
      </c>
      <c r="F7" s="11">
        <v>1100</v>
      </c>
      <c r="G7" s="131">
        <v>196400</v>
      </c>
      <c r="H7" s="115">
        <v>44847</v>
      </c>
      <c r="I7" s="69">
        <f>сен.22!I7+окт.22!F7-окт.22!E7</f>
        <v>0</v>
      </c>
    </row>
    <row r="8" spans="1:9">
      <c r="A8" s="70"/>
      <c r="B8" s="11">
        <v>5</v>
      </c>
      <c r="C8" s="58"/>
      <c r="D8" s="11"/>
      <c r="E8" s="106">
        <v>1100</v>
      </c>
      <c r="F8" s="11"/>
      <c r="G8" s="114"/>
      <c r="H8" s="11"/>
      <c r="I8" s="69">
        <f>сен.22!I8+окт.22!F8-окт.22!E8</f>
        <v>-11000</v>
      </c>
    </row>
    <row r="9" spans="1:9">
      <c r="A9" s="11"/>
      <c r="B9" s="11">
        <v>6</v>
      </c>
      <c r="C9" s="12"/>
      <c r="D9" s="11"/>
      <c r="E9" s="106">
        <v>1100</v>
      </c>
      <c r="F9" s="11"/>
      <c r="G9" s="114"/>
      <c r="H9" s="115"/>
      <c r="I9" s="69">
        <f>сен.22!I9+окт.22!F9-окт.22!E9</f>
        <v>-6600</v>
      </c>
    </row>
    <row r="10" spans="1:9">
      <c r="A10" s="11"/>
      <c r="B10" s="11">
        <v>7</v>
      </c>
      <c r="C10" s="12"/>
      <c r="D10" s="11"/>
      <c r="E10" s="106">
        <v>1100</v>
      </c>
      <c r="F10" s="11"/>
      <c r="G10" s="131"/>
      <c r="H10" s="115"/>
      <c r="I10" s="69">
        <f>сен.22!I10+окт.22!F10-окт.22!E10</f>
        <v>-5500</v>
      </c>
    </row>
    <row r="11" spans="1:9">
      <c r="A11" s="11"/>
      <c r="B11" s="11">
        <v>8</v>
      </c>
      <c r="C11" s="12"/>
      <c r="D11" s="11"/>
      <c r="E11" s="106">
        <v>1100</v>
      </c>
      <c r="F11" s="11"/>
      <c r="G11" s="114"/>
      <c r="H11" s="11"/>
      <c r="I11" s="69">
        <f>сен.22!I11+окт.22!F11-окт.22!E11</f>
        <v>-11000</v>
      </c>
    </row>
    <row r="12" spans="1:9">
      <c r="A12" s="11"/>
      <c r="B12" s="11">
        <v>9</v>
      </c>
      <c r="C12" s="12"/>
      <c r="D12" s="11"/>
      <c r="E12" s="106">
        <v>1100</v>
      </c>
      <c r="F12" s="11"/>
      <c r="G12" s="114"/>
      <c r="H12" s="11"/>
      <c r="I12" s="69">
        <f>сен.22!I12+окт.22!F12-окт.22!E12</f>
        <v>-11000</v>
      </c>
    </row>
    <row r="13" spans="1:9">
      <c r="A13" s="11"/>
      <c r="B13" s="11">
        <v>10</v>
      </c>
      <c r="C13" s="12"/>
      <c r="D13" s="11"/>
      <c r="E13" s="106">
        <v>1100</v>
      </c>
      <c r="F13" s="11"/>
      <c r="G13" s="114"/>
      <c r="H13" s="11"/>
      <c r="I13" s="69">
        <f>сен.22!I13+окт.22!F13-окт.22!E13</f>
        <v>-10986</v>
      </c>
    </row>
    <row r="14" spans="1:9">
      <c r="A14" s="11"/>
      <c r="B14" s="11">
        <v>11</v>
      </c>
      <c r="C14" s="12"/>
      <c r="D14" s="11"/>
      <c r="E14" s="106">
        <v>1100</v>
      </c>
      <c r="F14" s="11"/>
      <c r="G14" s="114"/>
      <c r="H14" s="115"/>
      <c r="I14" s="69">
        <f>сен.22!I14+окт.22!F14-окт.22!E14</f>
        <v>-11000</v>
      </c>
    </row>
    <row r="15" spans="1:9">
      <c r="A15" s="11"/>
      <c r="B15" s="11">
        <v>12</v>
      </c>
      <c r="C15" s="12"/>
      <c r="D15" s="11"/>
      <c r="E15" s="106">
        <v>1100</v>
      </c>
      <c r="F15" s="11">
        <v>1100</v>
      </c>
      <c r="G15" s="114">
        <v>123758</v>
      </c>
      <c r="H15" s="115">
        <v>44846</v>
      </c>
      <c r="I15" s="69">
        <f>сен.22!I15+окт.22!F15-окт.22!E15</f>
        <v>1100</v>
      </c>
    </row>
    <row r="16" spans="1:9">
      <c r="A16" s="70"/>
      <c r="B16" s="11">
        <v>13</v>
      </c>
      <c r="C16" s="58"/>
      <c r="D16" s="11"/>
      <c r="E16" s="106">
        <v>1100</v>
      </c>
      <c r="F16" s="11"/>
      <c r="G16" s="114"/>
      <c r="H16" s="115"/>
      <c r="I16" s="69">
        <f>сен.22!I16+окт.22!F16-окт.22!E16</f>
        <v>6600</v>
      </c>
    </row>
    <row r="17" spans="1:9">
      <c r="A17" s="11"/>
      <c r="B17" s="11">
        <v>14</v>
      </c>
      <c r="C17" s="58"/>
      <c r="D17" s="11"/>
      <c r="E17" s="106">
        <v>1100</v>
      </c>
      <c r="F17" s="11"/>
      <c r="G17" s="114"/>
      <c r="H17" s="115"/>
      <c r="I17" s="69">
        <f>сен.22!I17+окт.22!F17-окт.22!E17</f>
        <v>2500</v>
      </c>
    </row>
    <row r="18" spans="1:9">
      <c r="A18" s="11"/>
      <c r="B18" s="11">
        <v>15</v>
      </c>
      <c r="C18" s="58"/>
      <c r="D18" s="11"/>
      <c r="E18" s="106">
        <v>1100</v>
      </c>
      <c r="F18" s="11"/>
      <c r="G18" s="114"/>
      <c r="H18" s="11"/>
      <c r="I18" s="69">
        <f>сен.22!I18+окт.22!F18-окт.22!E18</f>
        <v>-9900</v>
      </c>
    </row>
    <row r="19" spans="1:9">
      <c r="A19" s="11"/>
      <c r="B19" s="11">
        <v>16</v>
      </c>
      <c r="C19" s="12"/>
      <c r="D19" s="11"/>
      <c r="E19" s="106">
        <v>1100</v>
      </c>
      <c r="F19" s="116">
        <v>6600</v>
      </c>
      <c r="G19" s="131">
        <v>270656</v>
      </c>
      <c r="H19" s="115">
        <v>44853</v>
      </c>
      <c r="I19" s="69">
        <f>сен.22!I19+окт.22!F19-окт.22!E19</f>
        <v>2200</v>
      </c>
    </row>
    <row r="20" spans="1:9">
      <c r="A20" s="11"/>
      <c r="B20" s="11">
        <v>17</v>
      </c>
      <c r="C20" s="12"/>
      <c r="D20" s="11"/>
      <c r="E20" s="106">
        <v>1100</v>
      </c>
      <c r="F20" s="11">
        <v>1100</v>
      </c>
      <c r="G20" s="131">
        <v>274911</v>
      </c>
      <c r="H20" s="115">
        <v>44838</v>
      </c>
      <c r="I20" s="69">
        <f>сен.22!I20+окт.22!F20-окт.22!E20</f>
        <v>-1100</v>
      </c>
    </row>
    <row r="21" spans="1:9">
      <c r="A21" s="11"/>
      <c r="B21" s="11">
        <v>18</v>
      </c>
      <c r="C21" s="12"/>
      <c r="D21" s="11"/>
      <c r="E21" s="106">
        <v>1100</v>
      </c>
      <c r="F21" s="11"/>
      <c r="G21" s="131"/>
      <c r="H21" s="115"/>
      <c r="I21" s="69">
        <f>сен.22!I21+окт.22!F21-окт.22!E21</f>
        <v>-5500</v>
      </c>
    </row>
    <row r="22" spans="1:9">
      <c r="A22" s="11"/>
      <c r="B22" s="11">
        <v>19</v>
      </c>
      <c r="C22" s="12"/>
      <c r="D22" s="11"/>
      <c r="E22" s="106">
        <v>1100</v>
      </c>
      <c r="F22" s="11">
        <v>3000</v>
      </c>
      <c r="G22" s="114">
        <v>82578</v>
      </c>
      <c r="H22" s="115">
        <v>44855</v>
      </c>
      <c r="I22" s="69">
        <f>сен.22!I22+окт.22!F22-окт.22!E22</f>
        <v>1000</v>
      </c>
    </row>
    <row r="23" spans="1:9">
      <c r="A23" s="11"/>
      <c r="B23" s="11">
        <v>20</v>
      </c>
      <c r="C23" s="12"/>
      <c r="D23" s="11"/>
      <c r="E23" s="106">
        <v>1100</v>
      </c>
      <c r="F23" s="11">
        <v>2000</v>
      </c>
      <c r="G23" s="131">
        <v>245733</v>
      </c>
      <c r="H23" s="115">
        <v>44865</v>
      </c>
      <c r="I23" s="69">
        <f>сен.22!I23+окт.22!F23-окт.22!E23</f>
        <v>-3300</v>
      </c>
    </row>
    <row r="24" spans="1:9">
      <c r="A24" s="11"/>
      <c r="B24" s="11">
        <v>21</v>
      </c>
      <c r="C24" s="58"/>
      <c r="D24" s="11"/>
      <c r="E24" s="106">
        <v>1100</v>
      </c>
      <c r="F24" s="11"/>
      <c r="G24" s="114"/>
      <c r="H24" s="115"/>
      <c r="I24" s="69">
        <f>сен.22!I24+окт.22!F24-окт.22!E24</f>
        <v>2200</v>
      </c>
    </row>
    <row r="25" spans="1:9">
      <c r="A25" s="11"/>
      <c r="B25" s="11">
        <v>22</v>
      </c>
      <c r="C25" s="12"/>
      <c r="D25" s="11"/>
      <c r="E25" s="106">
        <v>1100</v>
      </c>
      <c r="F25" s="11"/>
      <c r="G25" s="131"/>
      <c r="H25" s="115"/>
      <c r="I25" s="69">
        <f>сен.22!I25+окт.22!F25-окт.22!E25</f>
        <v>-6200</v>
      </c>
    </row>
    <row r="26" spans="1:9">
      <c r="A26" s="11"/>
      <c r="B26" s="11">
        <v>23</v>
      </c>
      <c r="C26" s="58"/>
      <c r="D26" s="11"/>
      <c r="E26" s="106">
        <v>1100</v>
      </c>
      <c r="F26" s="11"/>
      <c r="G26" s="114"/>
      <c r="H26" s="11"/>
      <c r="I26" s="69">
        <f>сен.22!I26+окт.22!F26-окт.22!E26</f>
        <v>6500</v>
      </c>
    </row>
    <row r="27" spans="1:9">
      <c r="A27" s="11"/>
      <c r="B27" s="11">
        <v>24</v>
      </c>
      <c r="C27" s="12"/>
      <c r="D27" s="11"/>
      <c r="E27" s="106">
        <v>1100</v>
      </c>
      <c r="F27" s="11">
        <v>1100</v>
      </c>
      <c r="G27" s="114">
        <v>130255</v>
      </c>
      <c r="H27" s="115">
        <v>44846</v>
      </c>
      <c r="I27" s="69">
        <f>сен.22!I27+окт.22!F27-окт.22!E27</f>
        <v>-6600</v>
      </c>
    </row>
    <row r="28" spans="1:9">
      <c r="A28" s="11"/>
      <c r="B28" s="11">
        <v>25</v>
      </c>
      <c r="C28" s="12"/>
      <c r="D28" s="11"/>
      <c r="E28" s="106">
        <v>1100</v>
      </c>
      <c r="F28" s="11"/>
      <c r="G28" s="114"/>
      <c r="H28" s="11"/>
      <c r="I28" s="69">
        <f>сен.22!I28+окт.22!F28-окт.22!E28</f>
        <v>-11000</v>
      </c>
    </row>
    <row r="29" spans="1:9">
      <c r="A29" s="70"/>
      <c r="B29" s="11">
        <v>26</v>
      </c>
      <c r="C29" s="58"/>
      <c r="D29" s="11"/>
      <c r="E29" s="106">
        <v>1100</v>
      </c>
      <c r="F29" s="11">
        <v>1100</v>
      </c>
      <c r="G29" s="114">
        <v>812558</v>
      </c>
      <c r="H29" s="115">
        <v>44845</v>
      </c>
      <c r="I29" s="69">
        <f>сен.22!I29+окт.22!F29-окт.22!E29</f>
        <v>-2200</v>
      </c>
    </row>
    <row r="30" spans="1:9">
      <c r="A30" s="11"/>
      <c r="B30" s="11">
        <v>27</v>
      </c>
      <c r="C30" s="12"/>
      <c r="D30" s="11"/>
      <c r="E30" s="106">
        <v>1100</v>
      </c>
      <c r="F30" s="11"/>
      <c r="G30" s="114"/>
      <c r="H30" s="11"/>
      <c r="I30" s="69">
        <f>сен.22!I30+окт.22!F30-окт.22!E30</f>
        <v>-5500</v>
      </c>
    </row>
    <row r="31" spans="1:9">
      <c r="A31" s="11"/>
      <c r="B31" s="11">
        <v>28</v>
      </c>
      <c r="C31" s="12"/>
      <c r="D31" s="11"/>
      <c r="E31" s="106">
        <v>1100</v>
      </c>
      <c r="F31" s="11"/>
      <c r="G31" s="131"/>
      <c r="H31" s="115"/>
      <c r="I31" s="69">
        <f>сен.22!I31+окт.22!F31-окт.22!E31</f>
        <v>-4700</v>
      </c>
    </row>
    <row r="32" spans="1:9">
      <c r="A32" s="11"/>
      <c r="B32" s="11">
        <v>29</v>
      </c>
      <c r="C32" s="12"/>
      <c r="D32" s="11"/>
      <c r="E32" s="106">
        <v>1100</v>
      </c>
      <c r="F32" s="11"/>
      <c r="G32" s="114"/>
      <c r="H32" s="11"/>
      <c r="I32" s="69">
        <f>сен.22!I32+окт.22!F32-окт.22!E32</f>
        <v>-11000</v>
      </c>
    </row>
    <row r="33" spans="1:9">
      <c r="A33" s="11"/>
      <c r="B33" s="11">
        <v>30</v>
      </c>
      <c r="C33" s="12"/>
      <c r="D33" s="11"/>
      <c r="E33" s="106">
        <v>1100</v>
      </c>
      <c r="F33" s="11"/>
      <c r="G33" s="114"/>
      <c r="H33" s="11"/>
      <c r="I33" s="69">
        <f>сен.22!I33+окт.22!F33-окт.22!E33</f>
        <v>-1100</v>
      </c>
    </row>
    <row r="34" spans="1:9">
      <c r="A34" s="11"/>
      <c r="B34" s="11">
        <v>31</v>
      </c>
      <c r="C34" s="12"/>
      <c r="D34" s="11"/>
      <c r="E34" s="106">
        <v>1100</v>
      </c>
      <c r="F34" s="11">
        <v>53300</v>
      </c>
      <c r="G34" s="114">
        <v>336284</v>
      </c>
      <c r="H34" s="115">
        <v>44859</v>
      </c>
      <c r="I34" s="69">
        <f>сен.22!I34+окт.22!F34-окт.22!E34</f>
        <v>42300</v>
      </c>
    </row>
    <row r="35" spans="1:9">
      <c r="A35" s="11"/>
      <c r="B35" s="11">
        <v>32</v>
      </c>
      <c r="C35" s="12"/>
      <c r="D35" s="11"/>
      <c r="E35" s="106">
        <v>1100</v>
      </c>
      <c r="F35" s="11"/>
      <c r="G35" s="131"/>
      <c r="H35" s="115"/>
      <c r="I35" s="69">
        <f>сен.22!I35+окт.22!F35-окт.22!E35</f>
        <v>0</v>
      </c>
    </row>
    <row r="36" spans="1:9">
      <c r="A36" s="11"/>
      <c r="B36" s="11">
        <v>33</v>
      </c>
      <c r="C36" s="12"/>
      <c r="D36" s="11"/>
      <c r="E36" s="106">
        <v>1100</v>
      </c>
      <c r="F36" s="11">
        <v>1100</v>
      </c>
      <c r="G36" s="131">
        <v>884170</v>
      </c>
      <c r="H36" s="115">
        <v>44840</v>
      </c>
      <c r="I36" s="69">
        <f>сен.22!I36+окт.22!F36-окт.22!E36</f>
        <v>0</v>
      </c>
    </row>
    <row r="37" spans="1:9">
      <c r="A37" s="11"/>
      <c r="B37" s="11">
        <v>34</v>
      </c>
      <c r="C37" s="12"/>
      <c r="D37" s="11"/>
      <c r="E37" s="106">
        <v>1100</v>
      </c>
      <c r="F37" s="11"/>
      <c r="G37" s="114"/>
      <c r="H37" s="11"/>
      <c r="I37" s="69">
        <f>сен.22!I37+окт.22!F37-окт.22!E37</f>
        <v>-11000</v>
      </c>
    </row>
    <row r="38" spans="1:9">
      <c r="A38" s="11"/>
      <c r="B38" s="11">
        <v>35</v>
      </c>
      <c r="C38" s="12"/>
      <c r="D38" s="11"/>
      <c r="E38" s="106">
        <v>1100</v>
      </c>
      <c r="F38" s="11"/>
      <c r="G38" s="114"/>
      <c r="H38" s="115"/>
      <c r="I38" s="69">
        <f>сен.22!I38+окт.22!F38-окт.22!E38</f>
        <v>-5000</v>
      </c>
    </row>
    <row r="39" spans="1:9">
      <c r="A39" s="11"/>
      <c r="B39" s="11">
        <v>36</v>
      </c>
      <c r="C39" s="12"/>
      <c r="D39" s="11"/>
      <c r="E39" s="106">
        <v>1100</v>
      </c>
      <c r="F39" s="11"/>
      <c r="G39" s="131"/>
      <c r="H39" s="115"/>
      <c r="I39" s="69">
        <f>сен.22!I39+окт.22!F39-окт.22!E39</f>
        <v>-11000</v>
      </c>
    </row>
    <row r="40" spans="1:9">
      <c r="A40" s="11"/>
      <c r="B40" s="11">
        <v>37</v>
      </c>
      <c r="C40" s="12"/>
      <c r="D40" s="11"/>
      <c r="E40" s="106">
        <v>1100</v>
      </c>
      <c r="F40" s="11">
        <v>1100</v>
      </c>
      <c r="G40" s="114">
        <v>219343</v>
      </c>
      <c r="H40" s="115">
        <v>44844</v>
      </c>
      <c r="I40" s="69">
        <f>сен.22!I40+окт.22!F40-окт.22!E40</f>
        <v>0</v>
      </c>
    </row>
    <row r="41" spans="1:9">
      <c r="A41" s="11"/>
      <c r="B41" s="11">
        <v>38</v>
      </c>
      <c r="C41" s="12"/>
      <c r="D41" s="11"/>
      <c r="E41" s="106">
        <v>1100</v>
      </c>
      <c r="F41" s="11">
        <v>1100</v>
      </c>
      <c r="G41" s="131">
        <v>104013</v>
      </c>
      <c r="H41" s="115">
        <v>44838</v>
      </c>
      <c r="I41" s="69">
        <f>сен.22!I41+окт.22!F41-окт.22!E41</f>
        <v>0</v>
      </c>
    </row>
    <row r="42" spans="1:9">
      <c r="A42" s="11"/>
      <c r="B42" s="11">
        <v>39</v>
      </c>
      <c r="C42" s="12"/>
      <c r="D42" s="11"/>
      <c r="E42" s="106">
        <v>1100</v>
      </c>
      <c r="F42" s="11">
        <v>1100</v>
      </c>
      <c r="G42" s="131">
        <v>1932200</v>
      </c>
      <c r="H42" s="115">
        <v>44847</v>
      </c>
      <c r="I42" s="69">
        <f>сен.22!I42+окт.22!F42-окт.22!E42</f>
        <v>-1100</v>
      </c>
    </row>
    <row r="43" spans="1:9">
      <c r="A43" s="11"/>
      <c r="B43" s="11">
        <v>40</v>
      </c>
      <c r="C43" s="12"/>
      <c r="D43" s="11"/>
      <c r="E43" s="106">
        <v>1100</v>
      </c>
      <c r="F43" s="11"/>
      <c r="G43" s="114"/>
      <c r="H43" s="115"/>
      <c r="I43" s="69">
        <f>сен.22!I43+окт.22!F43-окт.22!E43</f>
        <v>-3300</v>
      </c>
    </row>
    <row r="44" spans="1:9">
      <c r="A44" s="71"/>
      <c r="B44" s="11">
        <v>41</v>
      </c>
      <c r="C44" s="12"/>
      <c r="D44" s="11"/>
      <c r="E44" s="106">
        <v>1100</v>
      </c>
      <c r="F44" s="11"/>
      <c r="G44" s="131"/>
      <c r="H44" s="115"/>
      <c r="I44" s="69">
        <f>сен.22!I44+окт.22!F44-окт.22!E44</f>
        <v>-11000</v>
      </c>
    </row>
    <row r="45" spans="1:9">
      <c r="A45" s="11"/>
      <c r="B45" s="11">
        <v>42</v>
      </c>
      <c r="C45" s="12"/>
      <c r="D45" s="11"/>
      <c r="E45" s="106">
        <v>1100</v>
      </c>
      <c r="F45" s="11"/>
      <c r="G45" s="114"/>
      <c r="H45" s="115"/>
      <c r="I45" s="69">
        <f>сен.22!I45+окт.22!F45-окт.22!E45</f>
        <v>-11000</v>
      </c>
    </row>
    <row r="46" spans="1:9">
      <c r="A46" s="11"/>
      <c r="B46" s="11">
        <v>43</v>
      </c>
      <c r="C46" s="12"/>
      <c r="D46" s="11"/>
      <c r="E46" s="106">
        <v>1100</v>
      </c>
      <c r="F46" s="11"/>
      <c r="G46" s="131"/>
      <c r="H46" s="115"/>
      <c r="I46" s="69">
        <f>сен.22!I46+окт.22!F46-окт.22!E46</f>
        <v>2200</v>
      </c>
    </row>
    <row r="47" spans="1:9">
      <c r="A47" s="11"/>
      <c r="B47" s="11">
        <v>44</v>
      </c>
      <c r="C47" s="12"/>
      <c r="D47" s="11"/>
      <c r="E47" s="106">
        <v>1100</v>
      </c>
      <c r="F47" s="11"/>
      <c r="G47" s="114"/>
      <c r="H47" s="115"/>
      <c r="I47" s="69">
        <f>сен.22!I47+окт.22!F47-окт.22!E47</f>
        <v>-11000</v>
      </c>
    </row>
    <row r="48" spans="1:9">
      <c r="A48" s="11"/>
      <c r="B48" s="11">
        <v>45</v>
      </c>
      <c r="C48" s="12"/>
      <c r="D48" s="11"/>
      <c r="E48" s="106">
        <v>1100</v>
      </c>
      <c r="F48" s="11">
        <v>1100</v>
      </c>
      <c r="G48" s="114">
        <v>275829</v>
      </c>
      <c r="H48" s="115">
        <v>44837</v>
      </c>
      <c r="I48" s="69">
        <f>сен.22!I48+окт.22!F48-окт.22!E48</f>
        <v>0</v>
      </c>
    </row>
    <row r="49" spans="1:9">
      <c r="A49" s="11"/>
      <c r="B49" s="11">
        <v>46</v>
      </c>
      <c r="C49" s="12"/>
      <c r="D49" s="11"/>
      <c r="E49" s="106">
        <v>1100</v>
      </c>
      <c r="F49" s="11"/>
      <c r="G49" s="114"/>
      <c r="H49" s="115"/>
      <c r="I49" s="69">
        <f>сен.22!I49+окт.22!F49-окт.22!E49</f>
        <v>-11000</v>
      </c>
    </row>
    <row r="50" spans="1:9">
      <c r="A50" s="11"/>
      <c r="B50" s="11">
        <v>47</v>
      </c>
      <c r="C50" s="12"/>
      <c r="D50" s="11"/>
      <c r="E50" s="106">
        <v>1100</v>
      </c>
      <c r="F50" s="11"/>
      <c r="G50" s="131"/>
      <c r="H50" s="115"/>
      <c r="I50" s="69">
        <f>сен.22!I50+окт.22!F50-окт.22!E50</f>
        <v>0</v>
      </c>
    </row>
    <row r="51" spans="1:9">
      <c r="A51" s="11"/>
      <c r="B51" s="11">
        <v>48</v>
      </c>
      <c r="C51" s="58"/>
      <c r="D51" s="11"/>
      <c r="E51" s="106">
        <v>1100</v>
      </c>
      <c r="F51" s="11"/>
      <c r="G51" s="131"/>
      <c r="H51" s="115"/>
      <c r="I51" s="69">
        <f>сен.22!I51+окт.22!F51-окт.22!E51</f>
        <v>-11000</v>
      </c>
    </row>
    <row r="52" spans="1:9">
      <c r="A52" s="11"/>
      <c r="B52" s="11">
        <v>49</v>
      </c>
      <c r="C52" s="12"/>
      <c r="D52" s="11"/>
      <c r="E52" s="106">
        <v>1100</v>
      </c>
      <c r="F52" s="11">
        <v>1100</v>
      </c>
      <c r="G52" s="131">
        <v>993117</v>
      </c>
      <c r="H52" s="115">
        <v>44838</v>
      </c>
      <c r="I52" s="69">
        <f>сен.22!I52+окт.22!F52-окт.22!E52</f>
        <v>0</v>
      </c>
    </row>
    <row r="53" spans="1:9">
      <c r="A53" s="11"/>
      <c r="B53" s="11">
        <v>50</v>
      </c>
      <c r="C53" s="58"/>
      <c r="D53" s="11"/>
      <c r="E53" s="106">
        <v>1100</v>
      </c>
      <c r="F53" s="11">
        <v>1100</v>
      </c>
      <c r="G53" s="131">
        <v>19353</v>
      </c>
      <c r="H53" s="115">
        <v>44855</v>
      </c>
      <c r="I53" s="69">
        <f>сен.22!I53+окт.22!F53-окт.22!E53</f>
        <v>0</v>
      </c>
    </row>
    <row r="54" spans="1:9">
      <c r="A54" s="11"/>
      <c r="B54" s="11">
        <v>51</v>
      </c>
      <c r="C54" s="12"/>
      <c r="D54" s="11"/>
      <c r="E54" s="106">
        <v>1100</v>
      </c>
      <c r="F54" s="11"/>
      <c r="G54" s="131"/>
      <c r="H54" s="115"/>
      <c r="I54" s="69">
        <f>сен.22!I54+окт.22!F54-окт.22!E54</f>
        <v>-4400</v>
      </c>
    </row>
    <row r="55" spans="1:9">
      <c r="A55" s="11"/>
      <c r="B55" s="11">
        <v>52</v>
      </c>
      <c r="C55" s="12"/>
      <c r="D55" s="11"/>
      <c r="E55" s="106">
        <v>1100</v>
      </c>
      <c r="F55" s="11"/>
      <c r="G55" s="114"/>
      <c r="H55" s="11"/>
      <c r="I55" s="69">
        <f>сен.22!I55+окт.22!F55-окт.22!E55</f>
        <v>-6600</v>
      </c>
    </row>
    <row r="56" spans="1:9">
      <c r="A56" s="11"/>
      <c r="B56" s="11">
        <v>53</v>
      </c>
      <c r="C56" s="12"/>
      <c r="D56" s="11"/>
      <c r="E56" s="106">
        <v>1100</v>
      </c>
      <c r="F56" s="11"/>
      <c r="G56" s="114"/>
      <c r="H56" s="11"/>
      <c r="I56" s="69">
        <f>сен.22!I56+окт.22!F56-окт.22!E56</f>
        <v>0</v>
      </c>
    </row>
    <row r="57" spans="1:9">
      <c r="A57" s="11"/>
      <c r="B57" s="11" t="s">
        <v>31</v>
      </c>
      <c r="C57" s="12"/>
      <c r="D57" s="11"/>
      <c r="E57" s="106">
        <v>1100</v>
      </c>
      <c r="F57" s="11"/>
      <c r="G57" s="114"/>
      <c r="H57" s="11"/>
      <c r="I57" s="69">
        <f>сен.22!I57+окт.22!F57-окт.22!E57</f>
        <v>-8000</v>
      </c>
    </row>
    <row r="58" spans="1:9">
      <c r="A58" s="11"/>
      <c r="B58" s="11">
        <v>54</v>
      </c>
      <c r="C58" s="12"/>
      <c r="D58" s="11"/>
      <c r="E58" s="106">
        <v>1100</v>
      </c>
      <c r="F58" s="11"/>
      <c r="G58" s="114"/>
      <c r="H58" s="11"/>
      <c r="I58" s="69">
        <f>сен.22!I58+окт.22!F58-окт.22!E58</f>
        <v>0</v>
      </c>
    </row>
    <row r="59" spans="1:9">
      <c r="A59" s="11"/>
      <c r="B59" s="11">
        <v>55</v>
      </c>
      <c r="C59" s="12"/>
      <c r="D59" s="11"/>
      <c r="E59" s="106">
        <v>1100</v>
      </c>
      <c r="F59" s="11"/>
      <c r="G59" s="114"/>
      <c r="H59" s="115"/>
      <c r="I59" s="69">
        <f>сен.22!I59+окт.22!F59-окт.22!E59</f>
        <v>0</v>
      </c>
    </row>
    <row r="60" spans="1:9">
      <c r="A60" s="11"/>
      <c r="B60" s="11">
        <v>56</v>
      </c>
      <c r="C60" s="12"/>
      <c r="D60" s="11"/>
      <c r="E60" s="106">
        <v>1100</v>
      </c>
      <c r="F60" s="11">
        <v>1100</v>
      </c>
      <c r="G60" s="131">
        <v>78204</v>
      </c>
      <c r="H60" s="115">
        <v>44865</v>
      </c>
      <c r="I60" s="69">
        <f>сен.22!I60+окт.22!F60-окт.22!E60</f>
        <v>0</v>
      </c>
    </row>
    <row r="61" spans="1:9">
      <c r="A61" s="11"/>
      <c r="B61" s="11">
        <v>57</v>
      </c>
      <c r="C61" s="12"/>
      <c r="D61" s="11"/>
      <c r="E61" s="106">
        <v>1100</v>
      </c>
      <c r="F61" s="11"/>
      <c r="G61" s="114"/>
      <c r="H61" s="115"/>
      <c r="I61" s="69">
        <f>сен.22!I61+окт.22!F61-окт.22!E61</f>
        <v>-1100</v>
      </c>
    </row>
    <row r="62" spans="1:9">
      <c r="A62" s="11"/>
      <c r="B62" s="11">
        <v>58</v>
      </c>
      <c r="C62" s="12"/>
      <c r="D62" s="11"/>
      <c r="E62" s="106">
        <v>1100</v>
      </c>
      <c r="F62" s="11">
        <v>4400</v>
      </c>
      <c r="G62" s="131" t="s">
        <v>79</v>
      </c>
      <c r="H62" s="115" t="s">
        <v>80</v>
      </c>
      <c r="I62" s="69">
        <f>сен.22!I62+окт.22!F62-окт.22!E62</f>
        <v>-6600</v>
      </c>
    </row>
    <row r="63" spans="1:9">
      <c r="A63" s="11"/>
      <c r="B63" s="11">
        <v>59</v>
      </c>
      <c r="C63" s="12"/>
      <c r="D63" s="11"/>
      <c r="E63" s="106">
        <v>1100</v>
      </c>
      <c r="F63" s="11"/>
      <c r="G63" s="114"/>
      <c r="H63" s="11"/>
      <c r="I63" s="69">
        <f>сен.22!I63+окт.22!F63-окт.22!E63</f>
        <v>-11000</v>
      </c>
    </row>
    <row r="64" spans="1:9">
      <c r="A64" s="11"/>
      <c r="B64" s="11">
        <v>60</v>
      </c>
      <c r="C64" s="12"/>
      <c r="D64" s="11"/>
      <c r="E64" s="106">
        <v>1100</v>
      </c>
      <c r="F64" s="11"/>
      <c r="G64" s="114"/>
      <c r="H64" s="115"/>
      <c r="I64" s="69">
        <f>сен.22!I64+окт.22!F64-окт.22!E64</f>
        <v>-11000</v>
      </c>
    </row>
    <row r="65" spans="1:9">
      <c r="A65" s="11"/>
      <c r="B65" s="11">
        <v>61</v>
      </c>
      <c r="C65" s="12"/>
      <c r="D65" s="11"/>
      <c r="E65" s="106">
        <v>1100</v>
      </c>
      <c r="F65" s="11"/>
      <c r="G65" s="114"/>
      <c r="H65" s="115"/>
      <c r="I65" s="69">
        <f>сен.22!I65+окт.22!F65-окт.22!E65</f>
        <v>-11000</v>
      </c>
    </row>
    <row r="66" spans="1:9">
      <c r="A66" s="11"/>
      <c r="B66" s="11">
        <v>62</v>
      </c>
      <c r="C66" s="12"/>
      <c r="D66" s="11"/>
      <c r="E66" s="106">
        <v>1100</v>
      </c>
      <c r="F66" s="11">
        <v>1100</v>
      </c>
      <c r="G66" s="131">
        <v>16267</v>
      </c>
      <c r="H66" s="115">
        <v>44851</v>
      </c>
      <c r="I66" s="69">
        <f>сен.22!I66+окт.22!F66-окт.22!E66</f>
        <v>-1100</v>
      </c>
    </row>
    <row r="67" spans="1:9">
      <c r="A67" s="11"/>
      <c r="B67" s="11">
        <v>63</v>
      </c>
      <c r="C67" s="12"/>
      <c r="D67" s="11"/>
      <c r="E67" s="106">
        <v>1100</v>
      </c>
      <c r="F67" s="11"/>
      <c r="G67" s="114"/>
      <c r="H67" s="11"/>
      <c r="I67" s="69">
        <f>сен.22!I67+окт.22!F67-окт.22!E67</f>
        <v>-11000</v>
      </c>
    </row>
    <row r="68" spans="1:9">
      <c r="A68" s="11"/>
      <c r="B68" s="11">
        <v>64</v>
      </c>
      <c r="C68" s="12"/>
      <c r="D68" s="11"/>
      <c r="E68" s="106">
        <v>1100</v>
      </c>
      <c r="F68" s="11"/>
      <c r="G68" s="114"/>
      <c r="H68" s="115"/>
      <c r="I68" s="69">
        <f>сен.22!I68+окт.22!F68-окт.22!E68</f>
        <v>-11000</v>
      </c>
    </row>
    <row r="69" spans="1:9">
      <c r="A69" s="11"/>
      <c r="B69" s="11">
        <v>65</v>
      </c>
      <c r="C69" s="12"/>
      <c r="D69" s="11"/>
      <c r="E69" s="106">
        <v>1100</v>
      </c>
      <c r="F69" s="11"/>
      <c r="G69" s="114"/>
      <c r="H69" s="11"/>
      <c r="I69" s="69">
        <f>сен.22!I69+окт.22!F69-окт.22!E69</f>
        <v>-11000</v>
      </c>
    </row>
    <row r="70" spans="1:9">
      <c r="A70" s="11"/>
      <c r="B70" s="11">
        <v>66</v>
      </c>
      <c r="C70" s="12"/>
      <c r="D70" s="11"/>
      <c r="E70" s="106">
        <v>1100</v>
      </c>
      <c r="F70" s="11"/>
      <c r="G70" s="131"/>
      <c r="H70" s="115"/>
      <c r="I70" s="69">
        <f>сен.22!I70+окт.22!F70-окт.22!E70</f>
        <v>-1100</v>
      </c>
    </row>
    <row r="71" spans="1:9">
      <c r="A71" s="11"/>
      <c r="B71" s="11">
        <v>67.680000000000007</v>
      </c>
      <c r="C71" s="12"/>
      <c r="D71" s="11"/>
      <c r="E71" s="106">
        <v>1100</v>
      </c>
      <c r="F71" s="11">
        <v>2200</v>
      </c>
      <c r="G71" s="131" t="s">
        <v>82</v>
      </c>
      <c r="H71" s="115" t="s">
        <v>83</v>
      </c>
      <c r="I71" s="69">
        <f>сен.22!I71+окт.22!F71-окт.22!E71</f>
        <v>9900</v>
      </c>
    </row>
    <row r="72" spans="1:9">
      <c r="A72" s="11"/>
      <c r="B72" s="11">
        <v>69</v>
      </c>
      <c r="C72" s="12"/>
      <c r="D72" s="11"/>
      <c r="E72" s="106">
        <v>1100</v>
      </c>
      <c r="F72" s="11"/>
      <c r="G72" s="114"/>
      <c r="H72" s="115"/>
      <c r="I72" s="69">
        <f>сен.22!I72+окт.22!F72-окт.22!E72</f>
        <v>-11000</v>
      </c>
    </row>
    <row r="73" spans="1:9">
      <c r="A73" s="11"/>
      <c r="B73" s="11">
        <v>70</v>
      </c>
      <c r="C73" s="12"/>
      <c r="D73" s="11"/>
      <c r="E73" s="106">
        <v>1100</v>
      </c>
      <c r="F73" s="11"/>
      <c r="G73" s="114"/>
      <c r="H73" s="11"/>
      <c r="I73" s="69">
        <f>сен.22!I73+окт.22!F73-окт.22!E73</f>
        <v>2200</v>
      </c>
    </row>
    <row r="74" spans="1:9">
      <c r="A74" s="71"/>
      <c r="B74" s="11">
        <v>71</v>
      </c>
      <c r="C74" s="12"/>
      <c r="D74" s="11"/>
      <c r="E74" s="106">
        <v>1100</v>
      </c>
      <c r="F74" s="11"/>
      <c r="G74" s="114"/>
      <c r="H74" s="115"/>
      <c r="I74" s="69">
        <f>сен.22!I74+окт.22!F74-окт.22!E74</f>
        <v>5000</v>
      </c>
    </row>
    <row r="75" spans="1:9">
      <c r="A75" s="71"/>
      <c r="B75" s="11">
        <v>72</v>
      </c>
      <c r="C75" s="12"/>
      <c r="D75" s="11"/>
      <c r="E75" s="106">
        <v>1100</v>
      </c>
      <c r="F75" s="11">
        <v>1100</v>
      </c>
      <c r="G75" s="131">
        <v>216640</v>
      </c>
      <c r="H75" s="115">
        <v>44846</v>
      </c>
      <c r="I75" s="69">
        <f>сен.22!I75+окт.22!F75-окт.22!E75</f>
        <v>1100</v>
      </c>
    </row>
    <row r="76" spans="1:9">
      <c r="A76" s="70"/>
      <c r="B76" s="11">
        <v>73</v>
      </c>
      <c r="C76" s="12"/>
      <c r="D76" s="11"/>
      <c r="E76" s="106">
        <v>1100</v>
      </c>
      <c r="F76" s="11"/>
      <c r="G76" s="114"/>
      <c r="H76" s="115"/>
      <c r="I76" s="69">
        <f>сен.22!I75+окт.22!F76-окт.22!E76</f>
        <v>0</v>
      </c>
    </row>
    <row r="77" spans="1:9">
      <c r="A77" s="11"/>
      <c r="B77" s="11">
        <v>74</v>
      </c>
      <c r="C77" s="12"/>
      <c r="D77" s="11"/>
      <c r="E77" s="106">
        <v>1100</v>
      </c>
      <c r="F77" s="11"/>
      <c r="G77" s="114"/>
      <c r="H77" s="11"/>
      <c r="I77" s="69">
        <f>сен.22!I77+окт.22!F77-окт.22!E77</f>
        <v>-6000</v>
      </c>
    </row>
    <row r="78" spans="1:9">
      <c r="A78" s="11"/>
      <c r="B78" s="11">
        <v>75</v>
      </c>
      <c r="C78" s="12"/>
      <c r="D78" s="11"/>
      <c r="E78" s="106">
        <v>1100</v>
      </c>
      <c r="F78" s="11"/>
      <c r="G78" s="114"/>
      <c r="H78" s="11"/>
      <c r="I78" s="69">
        <f>сен.22!I78+окт.22!F78-окт.22!E78</f>
        <v>-11000</v>
      </c>
    </row>
    <row r="79" spans="1:9">
      <c r="A79" s="11"/>
      <c r="B79" s="11">
        <v>76</v>
      </c>
      <c r="C79" s="12"/>
      <c r="D79" s="11"/>
      <c r="E79" s="106">
        <v>1100</v>
      </c>
      <c r="F79" s="11">
        <v>1100</v>
      </c>
      <c r="G79" s="114">
        <v>574790</v>
      </c>
      <c r="H79" s="115">
        <v>44858</v>
      </c>
      <c r="I79" s="69">
        <f>сен.22!I79+окт.22!F79-окт.22!E79</f>
        <v>0</v>
      </c>
    </row>
    <row r="80" spans="1:9">
      <c r="A80" s="70"/>
      <c r="B80" s="11">
        <v>77</v>
      </c>
      <c r="C80" s="12"/>
      <c r="D80" s="11"/>
      <c r="E80" s="106">
        <v>1100</v>
      </c>
      <c r="F80" s="11"/>
      <c r="G80" s="131"/>
      <c r="H80" s="115"/>
      <c r="I80" s="69">
        <f>сен.22!I80+окт.22!F80-окт.22!E80</f>
        <v>-4400</v>
      </c>
    </row>
    <row r="81" spans="1:9">
      <c r="A81" s="11"/>
      <c r="B81" s="11">
        <v>78</v>
      </c>
      <c r="C81" s="12"/>
      <c r="D81" s="11"/>
      <c r="E81" s="106">
        <v>1100</v>
      </c>
      <c r="F81" s="11"/>
      <c r="G81" s="114"/>
      <c r="H81" s="115"/>
      <c r="I81" s="69">
        <f>сен.22!I81+окт.22!F81-окт.22!E81</f>
        <v>-4400</v>
      </c>
    </row>
    <row r="82" spans="1:9">
      <c r="A82" s="11"/>
      <c r="B82" s="11">
        <v>79</v>
      </c>
      <c r="C82" s="12"/>
      <c r="D82" s="11"/>
      <c r="E82" s="106">
        <v>1100</v>
      </c>
      <c r="F82" s="11"/>
      <c r="G82" s="131"/>
      <c r="H82" s="115"/>
      <c r="I82" s="69">
        <f>сен.22!I82+окт.22!F82-окт.22!E82</f>
        <v>2200</v>
      </c>
    </row>
    <row r="83" spans="1:9">
      <c r="A83" s="70"/>
      <c r="B83" s="11">
        <v>80</v>
      </c>
      <c r="C83" s="58"/>
      <c r="D83" s="11"/>
      <c r="E83" s="106">
        <v>1100</v>
      </c>
      <c r="F83" s="11"/>
      <c r="G83" s="131"/>
      <c r="H83" s="115"/>
      <c r="I83" s="69">
        <f>сен.22!I83+окт.22!F83-окт.22!E83</f>
        <v>-6200</v>
      </c>
    </row>
    <row r="84" spans="1:9">
      <c r="A84" s="11"/>
      <c r="B84" s="11">
        <v>81</v>
      </c>
      <c r="C84" s="12"/>
      <c r="D84" s="11"/>
      <c r="E84" s="106">
        <v>1100</v>
      </c>
      <c r="F84" s="11"/>
      <c r="G84" s="114"/>
      <c r="H84" s="11"/>
      <c r="I84" s="69">
        <f>сен.22!I84+окт.22!F84-окт.22!E84</f>
        <v>-11000</v>
      </c>
    </row>
    <row r="85" spans="1:9">
      <c r="A85" s="11"/>
      <c r="B85" s="11">
        <v>82</v>
      </c>
      <c r="C85" s="12"/>
      <c r="D85" s="11"/>
      <c r="E85" s="106">
        <v>1100</v>
      </c>
      <c r="F85" s="11"/>
      <c r="G85" s="114"/>
      <c r="H85" s="11"/>
      <c r="I85" s="69">
        <f>сен.22!I85+окт.22!F85-окт.22!E85</f>
        <v>-500</v>
      </c>
    </row>
    <row r="86" spans="1:9">
      <c r="A86" s="11"/>
      <c r="B86" s="11">
        <v>83</v>
      </c>
      <c r="C86" s="12"/>
      <c r="D86" s="11"/>
      <c r="E86" s="106">
        <v>1100</v>
      </c>
      <c r="F86" s="11"/>
      <c r="G86" s="131"/>
      <c r="H86" s="115"/>
      <c r="I86" s="69">
        <f>сен.22!I86+окт.22!F86-окт.22!E86</f>
        <v>-1100</v>
      </c>
    </row>
    <row r="87" spans="1:9">
      <c r="A87" s="11"/>
      <c r="B87" s="11">
        <v>84</v>
      </c>
      <c r="C87" s="12"/>
      <c r="D87" s="11"/>
      <c r="E87" s="106">
        <v>1100</v>
      </c>
      <c r="F87" s="11"/>
      <c r="G87" s="114"/>
      <c r="H87" s="115"/>
      <c r="I87" s="69">
        <f>сен.22!I87+окт.22!F87-окт.22!E87</f>
        <v>-3000</v>
      </c>
    </row>
    <row r="88" spans="1:9">
      <c r="A88" s="11"/>
      <c r="B88" s="11">
        <v>85</v>
      </c>
      <c r="C88" s="58"/>
      <c r="D88" s="11"/>
      <c r="E88" s="106">
        <v>1100</v>
      </c>
      <c r="F88" s="11"/>
      <c r="G88" s="114"/>
      <c r="H88" s="11"/>
      <c r="I88" s="69">
        <f>сен.22!I88+окт.22!F88-окт.22!E88</f>
        <v>22500</v>
      </c>
    </row>
    <row r="89" spans="1:9">
      <c r="A89" s="70"/>
      <c r="B89" s="11">
        <v>86</v>
      </c>
      <c r="C89" s="58"/>
      <c r="D89" s="11"/>
      <c r="E89" s="106">
        <v>1100</v>
      </c>
      <c r="F89" s="11"/>
      <c r="G89" s="114"/>
      <c r="H89" s="11"/>
      <c r="I89" s="69">
        <f>сен.22!I89+окт.22!F89-окт.22!E89</f>
        <v>-11000</v>
      </c>
    </row>
    <row r="90" spans="1:9">
      <c r="A90" s="11"/>
      <c r="B90" s="11">
        <v>87</v>
      </c>
      <c r="C90" s="58"/>
      <c r="D90" s="11"/>
      <c r="E90" s="106">
        <v>1100</v>
      </c>
      <c r="F90" s="11"/>
      <c r="G90" s="114"/>
      <c r="H90" s="11"/>
      <c r="I90" s="69">
        <f>сен.22!I90+окт.22!F90-окт.22!E90</f>
        <v>-1000</v>
      </c>
    </row>
    <row r="91" spans="1:9">
      <c r="A91" s="11"/>
      <c r="B91" s="11">
        <v>88</v>
      </c>
      <c r="C91" s="12"/>
      <c r="D91" s="11"/>
      <c r="E91" s="106">
        <v>1100</v>
      </c>
      <c r="F91" s="11"/>
      <c r="G91" s="131"/>
      <c r="H91" s="115"/>
      <c r="I91" s="69">
        <f>сен.22!I91+окт.22!F91-окт.22!E91</f>
        <v>-6600</v>
      </c>
    </row>
    <row r="92" spans="1:9">
      <c r="A92" s="71"/>
      <c r="B92" s="11" t="s">
        <v>20</v>
      </c>
      <c r="C92" s="12"/>
      <c r="D92" s="11"/>
      <c r="E92" s="106">
        <v>1100</v>
      </c>
      <c r="F92" s="11">
        <v>1100</v>
      </c>
      <c r="G92" s="131">
        <v>551721</v>
      </c>
      <c r="H92" s="115">
        <v>44846</v>
      </c>
      <c r="I92" s="69">
        <f>сен.22!I92+окт.22!F92-окт.22!E92</f>
        <v>0</v>
      </c>
    </row>
    <row r="93" spans="1:9">
      <c r="A93" s="11"/>
      <c r="B93" s="11">
        <v>91</v>
      </c>
      <c r="C93" s="12"/>
      <c r="D93" s="11"/>
      <c r="E93" s="106">
        <v>1100</v>
      </c>
      <c r="F93" s="11"/>
      <c r="G93" s="114"/>
      <c r="H93" s="11"/>
      <c r="I93" s="69">
        <f>сен.22!I93+окт.22!F93-окт.22!E93</f>
        <v>-8800</v>
      </c>
    </row>
    <row r="94" spans="1:9">
      <c r="A94" s="11"/>
      <c r="B94" s="11">
        <v>92</v>
      </c>
      <c r="C94" s="12"/>
      <c r="D94" s="11"/>
      <c r="E94" s="106">
        <v>1100</v>
      </c>
      <c r="F94" s="11"/>
      <c r="G94" s="114"/>
      <c r="H94" s="115"/>
      <c r="I94" s="69">
        <f>сен.22!I94+окт.22!F94-окт.22!E94</f>
        <v>-2500</v>
      </c>
    </row>
    <row r="95" spans="1:9">
      <c r="A95" s="11"/>
      <c r="B95" s="11">
        <v>93</v>
      </c>
      <c r="C95" s="12"/>
      <c r="D95" s="11"/>
      <c r="E95" s="106">
        <v>1100</v>
      </c>
      <c r="F95" s="11">
        <v>1100</v>
      </c>
      <c r="G95" s="131">
        <v>877111</v>
      </c>
      <c r="H95" s="115">
        <v>44851</v>
      </c>
      <c r="I95" s="69">
        <f>сен.22!I95+окт.22!F95-окт.22!E95</f>
        <v>-1100</v>
      </c>
    </row>
    <row r="96" spans="1:9">
      <c r="A96" s="11"/>
      <c r="B96" s="11">
        <v>94</v>
      </c>
      <c r="C96" s="12"/>
      <c r="D96" s="11"/>
      <c r="E96" s="106">
        <v>1100</v>
      </c>
      <c r="F96" s="11"/>
      <c r="G96" s="114"/>
      <c r="H96" s="11"/>
      <c r="I96" s="69">
        <f>сен.22!I96+окт.22!F96-окт.22!E96</f>
        <v>-11000</v>
      </c>
    </row>
    <row r="97" spans="1:9">
      <c r="A97" s="11"/>
      <c r="B97" s="11">
        <v>95</v>
      </c>
      <c r="C97" s="12"/>
      <c r="D97" s="11"/>
      <c r="E97" s="106">
        <v>1100</v>
      </c>
      <c r="F97" s="11"/>
      <c r="G97" s="114"/>
      <c r="H97" s="115"/>
      <c r="I97" s="69">
        <f>сен.22!I97+окт.22!F97-окт.22!E97</f>
        <v>-11000</v>
      </c>
    </row>
    <row r="98" spans="1:9">
      <c r="A98" s="11"/>
      <c r="B98" s="11">
        <v>96</v>
      </c>
      <c r="C98" s="12"/>
      <c r="D98" s="11"/>
      <c r="E98" s="106">
        <v>1100</v>
      </c>
      <c r="F98" s="11">
        <v>1100</v>
      </c>
      <c r="G98" s="131">
        <v>713427</v>
      </c>
      <c r="H98" s="115">
        <v>44865</v>
      </c>
      <c r="I98" s="69">
        <f>сен.22!I98+окт.22!F98-окт.22!E98</f>
        <v>0</v>
      </c>
    </row>
    <row r="99" spans="1:9">
      <c r="A99" s="11"/>
      <c r="B99" s="11">
        <v>97</v>
      </c>
      <c r="C99" s="12"/>
      <c r="D99" s="11"/>
      <c r="E99" s="106">
        <v>1100</v>
      </c>
      <c r="F99" s="11"/>
      <c r="G99" s="114"/>
      <c r="H99" s="11"/>
      <c r="I99" s="69">
        <f>сен.22!I99+окт.22!F99-окт.22!E99</f>
        <v>-11000</v>
      </c>
    </row>
    <row r="100" spans="1:9">
      <c r="A100" s="11"/>
      <c r="B100" s="11">
        <v>98</v>
      </c>
      <c r="C100" s="12"/>
      <c r="D100" s="11"/>
      <c r="E100" s="106">
        <v>1100</v>
      </c>
      <c r="F100" s="11"/>
      <c r="G100" s="114"/>
      <c r="H100" s="11"/>
      <c r="I100" s="69">
        <f>сен.22!I100+окт.22!F100-окт.22!E100</f>
        <v>-11000</v>
      </c>
    </row>
    <row r="101" spans="1:9">
      <c r="A101" s="11"/>
      <c r="B101" s="11">
        <v>99</v>
      </c>
      <c r="C101" s="12"/>
      <c r="D101" s="11"/>
      <c r="E101" s="106">
        <v>1100</v>
      </c>
      <c r="F101" s="11"/>
      <c r="G101" s="114"/>
      <c r="H101" s="11"/>
      <c r="I101" s="69">
        <f>сен.22!I101+окт.22!F101-окт.22!E101</f>
        <v>-11000</v>
      </c>
    </row>
    <row r="102" spans="1:9">
      <c r="A102" s="11"/>
      <c r="B102" s="11">
        <v>100</v>
      </c>
      <c r="C102" s="12"/>
      <c r="D102" s="11"/>
      <c r="E102" s="106">
        <v>1100</v>
      </c>
      <c r="F102" s="11"/>
      <c r="G102" s="114"/>
      <c r="H102" s="11"/>
      <c r="I102" s="69">
        <f>сен.22!I102+окт.22!F102-окт.22!E102</f>
        <v>-11000</v>
      </c>
    </row>
    <row r="103" spans="1:9">
      <c r="A103" s="11"/>
      <c r="B103" s="11">
        <v>101</v>
      </c>
      <c r="C103" s="12"/>
      <c r="D103" s="11"/>
      <c r="E103" s="106">
        <v>1100</v>
      </c>
      <c r="F103" s="11"/>
      <c r="G103" s="114"/>
      <c r="H103" s="11"/>
      <c r="I103" s="69">
        <f>сен.22!I103+окт.22!F103-окт.22!E103</f>
        <v>-11000</v>
      </c>
    </row>
    <row r="104" spans="1:9">
      <c r="A104" s="11"/>
      <c r="B104" s="11">
        <v>102</v>
      </c>
      <c r="C104" s="12"/>
      <c r="D104" s="11"/>
      <c r="E104" s="106">
        <v>1100</v>
      </c>
      <c r="F104" s="11"/>
      <c r="G104" s="114"/>
      <c r="H104" s="11"/>
      <c r="I104" s="69">
        <f>сен.22!I104+окт.22!F104-окт.22!E104</f>
        <v>-2600</v>
      </c>
    </row>
    <row r="105" spans="1:9">
      <c r="A105" s="11"/>
      <c r="B105" s="11">
        <v>103</v>
      </c>
      <c r="C105" s="12"/>
      <c r="D105" s="11"/>
      <c r="E105" s="106">
        <v>1100</v>
      </c>
      <c r="F105" s="11"/>
      <c r="G105" s="114"/>
      <c r="H105" s="11"/>
      <c r="I105" s="69">
        <f>сен.22!I105+окт.22!F105-окт.22!E105</f>
        <v>-11000</v>
      </c>
    </row>
    <row r="106" spans="1:9">
      <c r="A106" s="11"/>
      <c r="B106" s="11">
        <v>104</v>
      </c>
      <c r="C106" s="12"/>
      <c r="D106" s="11"/>
      <c r="E106" s="106">
        <v>1100</v>
      </c>
      <c r="F106" s="11"/>
      <c r="G106" s="114"/>
      <c r="H106" s="115"/>
      <c r="I106" s="69">
        <f>сен.22!I106+окт.22!F106-окт.22!E106</f>
        <v>-2200</v>
      </c>
    </row>
    <row r="107" spans="1:9">
      <c r="A107" s="11"/>
      <c r="B107" s="11">
        <v>105</v>
      </c>
      <c r="C107" s="12"/>
      <c r="D107" s="11"/>
      <c r="E107" s="106">
        <v>1100</v>
      </c>
      <c r="F107" s="11"/>
      <c r="G107" s="131"/>
      <c r="H107" s="115"/>
      <c r="I107" s="69">
        <f>сен.22!I107+окт.22!F107-окт.22!E107</f>
        <v>1100</v>
      </c>
    </row>
    <row r="108" spans="1:9">
      <c r="A108" s="11"/>
      <c r="B108" s="11">
        <v>106</v>
      </c>
      <c r="C108" s="12"/>
      <c r="D108" s="11"/>
      <c r="E108" s="106">
        <v>1100</v>
      </c>
      <c r="F108" s="11"/>
      <c r="G108" s="131"/>
      <c r="H108" s="115"/>
      <c r="I108" s="69">
        <f>сен.22!I108+окт.22!F108-окт.22!E108</f>
        <v>-1100</v>
      </c>
    </row>
    <row r="109" spans="1:9">
      <c r="A109" s="11"/>
      <c r="B109" s="11" t="s">
        <v>21</v>
      </c>
      <c r="C109" s="12"/>
      <c r="D109" s="11"/>
      <c r="E109" s="106">
        <v>1100</v>
      </c>
      <c r="F109" s="11"/>
      <c r="G109" s="131"/>
      <c r="H109" s="115"/>
      <c r="I109" s="69">
        <f>сен.22!I109+окт.22!F109-окт.22!E109</f>
        <v>14200</v>
      </c>
    </row>
    <row r="110" spans="1:9">
      <c r="A110" s="11"/>
      <c r="B110" s="11">
        <v>107</v>
      </c>
      <c r="C110" s="12"/>
      <c r="D110" s="11"/>
      <c r="E110" s="106">
        <v>1100</v>
      </c>
      <c r="F110" s="11"/>
      <c r="G110" s="131"/>
      <c r="H110" s="115"/>
      <c r="I110" s="69">
        <f>сен.22!I110+окт.22!F110-окт.22!E110</f>
        <v>-1900</v>
      </c>
    </row>
    <row r="111" spans="1:9">
      <c r="A111" s="11"/>
      <c r="B111" s="11">
        <v>108</v>
      </c>
      <c r="C111" s="12"/>
      <c r="D111" s="11"/>
      <c r="E111" s="106">
        <v>1100</v>
      </c>
      <c r="F111" s="11"/>
      <c r="G111" s="131"/>
      <c r="H111" s="115"/>
      <c r="I111" s="69">
        <f>сен.22!I111+окт.22!F111-окт.22!E111</f>
        <v>-1000</v>
      </c>
    </row>
    <row r="112" spans="1:9">
      <c r="A112" s="11"/>
      <c r="B112" s="11">
        <v>109</v>
      </c>
      <c r="C112" s="12"/>
      <c r="D112" s="11"/>
      <c r="E112" s="106">
        <v>1100</v>
      </c>
      <c r="F112" s="11"/>
      <c r="G112" s="114"/>
      <c r="H112" s="115"/>
      <c r="I112" s="69">
        <f>сен.22!I112+окт.22!F112-окт.22!E112</f>
        <v>-4400</v>
      </c>
    </row>
    <row r="113" spans="1:9">
      <c r="A113" s="11"/>
      <c r="B113" s="11">
        <v>110</v>
      </c>
      <c r="C113" s="12"/>
      <c r="D113" s="11"/>
      <c r="E113" s="106">
        <v>1100</v>
      </c>
      <c r="F113" s="11"/>
      <c r="G113" s="131"/>
      <c r="H113" s="115"/>
      <c r="I113" s="69">
        <f>сен.22!I113+окт.22!F113-окт.22!E113</f>
        <v>-3300</v>
      </c>
    </row>
    <row r="114" spans="1:9">
      <c r="A114" s="11"/>
      <c r="B114" s="11">
        <v>111</v>
      </c>
      <c r="C114" s="12"/>
      <c r="D114" s="11"/>
      <c r="E114" s="106">
        <v>1100</v>
      </c>
      <c r="F114" s="11"/>
      <c r="G114" s="114"/>
      <c r="H114" s="11"/>
      <c r="I114" s="69">
        <f>сен.22!I114+окт.22!F114-окт.22!E114</f>
        <v>9300</v>
      </c>
    </row>
    <row r="115" spans="1:9">
      <c r="A115" s="11"/>
      <c r="B115" s="11">
        <v>112</v>
      </c>
      <c r="C115" s="12"/>
      <c r="D115" s="11"/>
      <c r="E115" s="106">
        <v>1100</v>
      </c>
      <c r="F115" s="11">
        <v>1500</v>
      </c>
      <c r="G115" s="131">
        <v>645826</v>
      </c>
      <c r="H115" s="115">
        <v>44846</v>
      </c>
      <c r="I115" s="69">
        <f>сен.22!I115+окт.22!F115-окт.22!E115</f>
        <v>-4500</v>
      </c>
    </row>
    <row r="116" spans="1:9">
      <c r="A116" s="11"/>
      <c r="B116" s="11">
        <v>113</v>
      </c>
      <c r="C116" s="12"/>
      <c r="D116" s="11"/>
      <c r="E116" s="106">
        <v>1100</v>
      </c>
      <c r="F116" s="11"/>
      <c r="G116" s="114"/>
      <c r="H116" s="115"/>
      <c r="I116" s="69">
        <f>сен.22!I116+окт.22!F116-окт.22!E116</f>
        <v>-2000</v>
      </c>
    </row>
    <row r="117" spans="1:9">
      <c r="A117" s="11"/>
      <c r="B117" s="11">
        <v>114</v>
      </c>
      <c r="C117" s="12"/>
      <c r="D117" s="11"/>
      <c r="E117" s="106">
        <v>1100</v>
      </c>
      <c r="F117" s="11"/>
      <c r="G117" s="114"/>
      <c r="H117" s="115"/>
      <c r="I117" s="69">
        <f>сен.22!I117+окт.22!F117-окт.22!E117</f>
        <v>-11000</v>
      </c>
    </row>
    <row r="118" spans="1:9">
      <c r="A118" s="11"/>
      <c r="B118" s="11">
        <v>115</v>
      </c>
      <c r="C118" s="12"/>
      <c r="D118" s="11"/>
      <c r="E118" s="106">
        <v>1100</v>
      </c>
      <c r="F118" s="11">
        <v>5000</v>
      </c>
      <c r="G118" s="131">
        <v>761032</v>
      </c>
      <c r="H118" s="115">
        <v>44865</v>
      </c>
      <c r="I118" s="69">
        <f>сен.22!I118+окт.22!F118-окт.22!E118</f>
        <v>2500</v>
      </c>
    </row>
    <row r="119" spans="1:9">
      <c r="A119" s="11"/>
      <c r="B119" s="11">
        <v>116</v>
      </c>
      <c r="C119" s="12"/>
      <c r="D119" s="11"/>
      <c r="E119" s="106">
        <v>1100</v>
      </c>
      <c r="F119" s="11">
        <v>3300</v>
      </c>
      <c r="G119" s="114">
        <v>27005</v>
      </c>
      <c r="H119" s="115">
        <v>44862</v>
      </c>
      <c r="I119" s="69">
        <f>сен.22!I119+окт.22!F119-окт.22!E119</f>
        <v>3300</v>
      </c>
    </row>
    <row r="120" spans="1:9">
      <c r="A120" s="71"/>
      <c r="B120" s="11">
        <v>117</v>
      </c>
      <c r="C120" s="58"/>
      <c r="D120" s="11"/>
      <c r="E120" s="106">
        <v>1100</v>
      </c>
      <c r="F120" s="11">
        <v>1100</v>
      </c>
      <c r="G120" s="131">
        <v>205269</v>
      </c>
      <c r="H120" s="115">
        <v>44846</v>
      </c>
      <c r="I120" s="69">
        <f>сен.22!I120+окт.22!F120-окт.22!E120</f>
        <v>0</v>
      </c>
    </row>
    <row r="121" spans="1:9">
      <c r="A121" s="11"/>
      <c r="B121" s="11">
        <v>118</v>
      </c>
      <c r="C121" s="12"/>
      <c r="D121" s="11"/>
      <c r="E121" s="106">
        <v>1100</v>
      </c>
      <c r="F121" s="11"/>
      <c r="G121" s="114"/>
      <c r="H121" s="115"/>
      <c r="I121" s="69">
        <f>сен.22!I121+окт.22!F121-окт.22!E121</f>
        <v>-11000</v>
      </c>
    </row>
    <row r="122" spans="1:9">
      <c r="A122" s="11"/>
      <c r="B122" s="11">
        <v>119</v>
      </c>
      <c r="C122" s="12"/>
      <c r="D122" s="11"/>
      <c r="E122" s="106">
        <v>1100</v>
      </c>
      <c r="F122" s="11"/>
      <c r="G122" s="114"/>
      <c r="H122" s="11"/>
      <c r="I122" s="69">
        <f>сен.22!I122+окт.22!F122-окт.22!E122</f>
        <v>500</v>
      </c>
    </row>
    <row r="123" spans="1:9">
      <c r="A123" s="11"/>
      <c r="B123" s="11">
        <v>120</v>
      </c>
      <c r="C123" s="12"/>
      <c r="D123" s="11"/>
      <c r="E123" s="106">
        <v>1100</v>
      </c>
      <c r="F123" s="11"/>
      <c r="G123" s="114"/>
      <c r="H123" s="11"/>
      <c r="I123" s="69">
        <f>сен.22!I123+окт.22!F123-окт.22!E123</f>
        <v>-11000</v>
      </c>
    </row>
    <row r="124" spans="1:9">
      <c r="A124" s="11"/>
      <c r="B124" s="11">
        <v>121</v>
      </c>
      <c r="C124" s="12"/>
      <c r="D124" s="11"/>
      <c r="E124" s="106">
        <v>1100</v>
      </c>
      <c r="F124" s="11"/>
      <c r="G124" s="131"/>
      <c r="H124" s="115"/>
      <c r="I124" s="69">
        <f>сен.22!I124+окт.22!F124-окт.22!E124</f>
        <v>-11000</v>
      </c>
    </row>
    <row r="125" spans="1:9">
      <c r="A125" s="11"/>
      <c r="B125" s="11">
        <v>122</v>
      </c>
      <c r="C125" s="12"/>
      <c r="D125" s="11"/>
      <c r="E125" s="106">
        <v>1100</v>
      </c>
      <c r="F125" s="11"/>
      <c r="G125" s="114"/>
      <c r="H125" s="11"/>
      <c r="I125" s="69">
        <f>сен.22!I125+окт.22!F125-окт.22!E125</f>
        <v>-11000</v>
      </c>
    </row>
    <row r="126" spans="1:9">
      <c r="A126" s="11"/>
      <c r="B126" s="11">
        <v>123</v>
      </c>
      <c r="C126" s="12"/>
      <c r="D126" s="11"/>
      <c r="E126" s="106">
        <v>1100</v>
      </c>
      <c r="F126" s="11"/>
      <c r="G126" s="114"/>
      <c r="H126" s="11"/>
      <c r="I126" s="69">
        <f>сен.22!I126+окт.22!F126-окт.22!E126</f>
        <v>-11000</v>
      </c>
    </row>
    <row r="127" spans="1:9">
      <c r="A127" s="11"/>
      <c r="B127" s="11">
        <v>124</v>
      </c>
      <c r="C127" s="12"/>
      <c r="D127" s="11"/>
      <c r="E127" s="106">
        <v>1100</v>
      </c>
      <c r="F127" s="11"/>
      <c r="G127" s="114"/>
      <c r="H127" s="115"/>
      <c r="I127" s="69">
        <f>сен.22!I127+окт.22!F127-окт.22!E127</f>
        <v>-11000</v>
      </c>
    </row>
    <row r="128" spans="1:9">
      <c r="A128" s="11"/>
      <c r="B128" s="11">
        <v>125</v>
      </c>
      <c r="C128" s="12"/>
      <c r="D128" s="11"/>
      <c r="E128" s="106">
        <v>1100</v>
      </c>
      <c r="F128" s="11"/>
      <c r="G128" s="114"/>
      <c r="H128" s="11"/>
      <c r="I128" s="69">
        <f>сен.22!I128+окт.22!F128-окт.22!E128</f>
        <v>-11000</v>
      </c>
    </row>
    <row r="129" spans="1:9">
      <c r="A129" s="11"/>
      <c r="B129" s="11">
        <v>126</v>
      </c>
      <c r="C129" s="12"/>
      <c r="D129" s="11"/>
      <c r="E129" s="106">
        <v>1100</v>
      </c>
      <c r="F129" s="11"/>
      <c r="G129" s="131"/>
      <c r="H129" s="115"/>
      <c r="I129" s="69">
        <f>сен.22!I129+окт.22!F129-окт.22!E129</f>
        <v>4400</v>
      </c>
    </row>
    <row r="130" spans="1:9">
      <c r="A130" s="11"/>
      <c r="B130" s="11">
        <v>127</v>
      </c>
      <c r="C130" s="12"/>
      <c r="D130" s="11"/>
      <c r="E130" s="106">
        <v>1100</v>
      </c>
      <c r="F130" s="11">
        <v>3000</v>
      </c>
      <c r="G130" s="131">
        <v>267633</v>
      </c>
      <c r="H130" s="115">
        <v>44862</v>
      </c>
      <c r="I130" s="69">
        <f>сен.22!I130+окт.22!F130-окт.22!E130</f>
        <v>4000</v>
      </c>
    </row>
    <row r="131" spans="1:9">
      <c r="A131" s="11"/>
      <c r="B131" s="11">
        <v>128</v>
      </c>
      <c r="C131" s="12"/>
      <c r="D131" s="11"/>
      <c r="E131" s="106">
        <v>1100</v>
      </c>
      <c r="F131" s="11">
        <v>3000</v>
      </c>
      <c r="G131" s="131">
        <v>267633</v>
      </c>
      <c r="H131" s="115">
        <v>44862</v>
      </c>
      <c r="I131" s="69">
        <f>сен.22!I131+окт.22!F131-окт.22!E131</f>
        <v>4000</v>
      </c>
    </row>
    <row r="132" spans="1:9">
      <c r="A132" s="11"/>
      <c r="B132" s="11">
        <v>129</v>
      </c>
      <c r="C132" s="12"/>
      <c r="D132" s="11"/>
      <c r="E132" s="106">
        <v>1100</v>
      </c>
      <c r="F132" s="11"/>
      <c r="G132" s="131"/>
      <c r="H132" s="115"/>
      <c r="I132" s="69">
        <f>сен.22!I132+окт.22!F132-окт.22!E132</f>
        <v>-1100</v>
      </c>
    </row>
    <row r="133" spans="1:9">
      <c r="A133" s="11"/>
      <c r="B133" s="11">
        <v>130</v>
      </c>
      <c r="C133" s="12"/>
      <c r="D133" s="11"/>
      <c r="E133" s="106">
        <v>1100</v>
      </c>
      <c r="F133" s="11"/>
      <c r="G133" s="131"/>
      <c r="H133" s="115"/>
      <c r="I133" s="69">
        <f>сен.22!I133+окт.22!F133-окт.22!E133</f>
        <v>4000</v>
      </c>
    </row>
    <row r="134" spans="1:9">
      <c r="A134" s="11"/>
      <c r="B134" s="11">
        <v>131</v>
      </c>
      <c r="C134" s="58"/>
      <c r="D134" s="11"/>
      <c r="E134" s="106">
        <v>1100</v>
      </c>
      <c r="F134" s="11"/>
      <c r="G134" s="114"/>
      <c r="H134" s="11"/>
      <c r="I134" s="69">
        <f>сен.22!I134+окт.22!F134-окт.22!E134</f>
        <v>-6500</v>
      </c>
    </row>
    <row r="135" spans="1:9">
      <c r="A135" s="11"/>
      <c r="B135" s="11">
        <v>132</v>
      </c>
      <c r="C135" s="12"/>
      <c r="D135" s="11"/>
      <c r="E135" s="106">
        <v>1100</v>
      </c>
      <c r="F135" s="11"/>
      <c r="G135" s="114"/>
      <c r="H135" s="115"/>
      <c r="I135" s="69">
        <f>сен.22!I135+окт.22!F135-окт.22!E135</f>
        <v>-11000</v>
      </c>
    </row>
    <row r="136" spans="1:9">
      <c r="A136" s="11"/>
      <c r="B136" s="11">
        <v>133</v>
      </c>
      <c r="C136" s="58"/>
      <c r="D136" s="11"/>
      <c r="E136" s="106">
        <v>1100</v>
      </c>
      <c r="F136" s="11"/>
      <c r="G136" s="131"/>
      <c r="H136" s="115"/>
      <c r="I136" s="69">
        <f>сен.22!I136+окт.22!F136-окт.22!E136</f>
        <v>-2200</v>
      </c>
    </row>
    <row r="137" spans="1:9">
      <c r="A137" s="11"/>
      <c r="B137" s="11">
        <v>134</v>
      </c>
      <c r="C137" s="12"/>
      <c r="D137" s="11"/>
      <c r="E137" s="106">
        <v>1100</v>
      </c>
      <c r="F137" s="11"/>
      <c r="G137" s="131"/>
      <c r="H137" s="115"/>
      <c r="I137" s="69">
        <f>сен.22!I137+окт.22!F137-окт.22!E137</f>
        <v>-11000</v>
      </c>
    </row>
    <row r="138" spans="1:9">
      <c r="A138" s="11"/>
      <c r="B138" s="11" t="s">
        <v>27</v>
      </c>
      <c r="C138" s="12"/>
      <c r="D138" s="11"/>
      <c r="E138" s="106">
        <v>1100</v>
      </c>
      <c r="F138" s="11"/>
      <c r="G138" s="131"/>
      <c r="H138" s="115"/>
      <c r="I138" s="69">
        <f>сен.22!I138+окт.22!F138-окт.22!E138</f>
        <v>-3300</v>
      </c>
    </row>
    <row r="139" spans="1:9">
      <c r="A139" s="11"/>
      <c r="B139" s="11">
        <v>135</v>
      </c>
      <c r="C139" s="12"/>
      <c r="D139" s="11"/>
      <c r="E139" s="106">
        <v>1100</v>
      </c>
      <c r="F139" s="11"/>
      <c r="G139" s="114"/>
      <c r="H139" s="11"/>
      <c r="I139" s="69">
        <f>сен.22!I139+окт.22!F139-окт.22!E139</f>
        <v>-11000</v>
      </c>
    </row>
    <row r="140" spans="1:9">
      <c r="A140" s="11"/>
      <c r="B140" s="11">
        <v>136</v>
      </c>
      <c r="C140" s="12"/>
      <c r="D140" s="11"/>
      <c r="E140" s="106">
        <v>1100</v>
      </c>
      <c r="F140" s="11"/>
      <c r="G140" s="114"/>
      <c r="H140" s="11"/>
      <c r="I140" s="69">
        <f>сен.22!I140+окт.22!F140-окт.22!E140</f>
        <v>-11000</v>
      </c>
    </row>
    <row r="141" spans="1:9">
      <c r="A141" s="11"/>
      <c r="B141" s="11">
        <v>137</v>
      </c>
      <c r="C141" s="12"/>
      <c r="D141" s="11"/>
      <c r="E141" s="106">
        <v>1100</v>
      </c>
      <c r="F141" s="11"/>
      <c r="G141" s="114"/>
      <c r="H141" s="11"/>
      <c r="I141" s="69">
        <f>сен.22!I141+окт.22!F141-окт.22!E141</f>
        <v>-11000</v>
      </c>
    </row>
    <row r="142" spans="1:9">
      <c r="A142" s="11"/>
      <c r="B142" s="11">
        <v>138</v>
      </c>
      <c r="C142" s="12"/>
      <c r="D142" s="11"/>
      <c r="E142" s="106">
        <v>1100</v>
      </c>
      <c r="F142" s="11"/>
      <c r="G142" s="114"/>
      <c r="H142" s="11"/>
      <c r="I142" s="69">
        <f>сен.22!I142+окт.22!F142-окт.22!E142</f>
        <v>17000</v>
      </c>
    </row>
    <row r="143" spans="1:9">
      <c r="A143" s="71"/>
      <c r="B143" s="11">
        <v>139</v>
      </c>
      <c r="C143" s="58"/>
      <c r="D143" s="11"/>
      <c r="E143" s="106">
        <v>1100</v>
      </c>
      <c r="F143" s="11">
        <v>1100</v>
      </c>
      <c r="G143" s="114">
        <v>137643</v>
      </c>
      <c r="H143" s="115">
        <v>44858</v>
      </c>
      <c r="I143" s="69">
        <f>сен.22!I143+окт.22!F143-окт.22!E143</f>
        <v>0</v>
      </c>
    </row>
    <row r="144" spans="1:9">
      <c r="A144" s="11"/>
      <c r="B144" s="11">
        <v>140</v>
      </c>
      <c r="C144" s="12"/>
      <c r="D144" s="11"/>
      <c r="E144" s="106">
        <v>1100</v>
      </c>
      <c r="F144" s="11">
        <v>1100</v>
      </c>
      <c r="G144" s="114">
        <v>197934</v>
      </c>
      <c r="H144" s="115">
        <v>44862</v>
      </c>
      <c r="I144" s="69">
        <f>сен.22!I144+окт.22!F144-окт.22!E144</f>
        <v>0</v>
      </c>
    </row>
    <row r="145" spans="1:9">
      <c r="A145" s="70"/>
      <c r="B145" s="11">
        <v>141</v>
      </c>
      <c r="C145" s="12"/>
      <c r="D145" s="11"/>
      <c r="E145" s="106">
        <v>1100</v>
      </c>
      <c r="F145" s="11"/>
      <c r="G145" s="114"/>
      <c r="H145" s="115"/>
      <c r="I145" s="69">
        <f>сен.22!I145+окт.22!F145-окт.22!E145</f>
        <v>-11000</v>
      </c>
    </row>
    <row r="146" spans="1:9">
      <c r="A146" s="11"/>
      <c r="B146" s="11">
        <v>142</v>
      </c>
      <c r="C146" s="12"/>
      <c r="D146" s="11"/>
      <c r="E146" s="106">
        <v>1100</v>
      </c>
      <c r="F146" s="11"/>
      <c r="G146" s="131"/>
      <c r="H146" s="115"/>
      <c r="I146" s="69">
        <f>сен.22!I146+окт.22!F146-окт.22!E146</f>
        <v>-11000</v>
      </c>
    </row>
    <row r="147" spans="1:9">
      <c r="A147" s="11"/>
      <c r="B147" s="11">
        <v>143</v>
      </c>
      <c r="C147" s="12"/>
      <c r="D147" s="11"/>
      <c r="E147" s="106">
        <v>1100</v>
      </c>
      <c r="F147" s="11">
        <v>4300</v>
      </c>
      <c r="G147" s="114">
        <v>891252</v>
      </c>
      <c r="H147" s="115">
        <v>44858</v>
      </c>
      <c r="I147" s="69">
        <f>сен.22!I147+окт.22!F147-окт.22!E147</f>
        <v>-3400</v>
      </c>
    </row>
    <row r="148" spans="1:9">
      <c r="A148" s="11"/>
      <c r="B148" s="11">
        <v>144</v>
      </c>
      <c r="C148" s="12"/>
      <c r="D148" s="11"/>
      <c r="E148" s="106">
        <v>1100</v>
      </c>
      <c r="F148" s="11">
        <v>1100</v>
      </c>
      <c r="G148" s="114">
        <v>514507</v>
      </c>
      <c r="H148" s="115">
        <v>44851</v>
      </c>
      <c r="I148" s="69">
        <f>сен.22!I148+окт.22!F148-окт.22!E148</f>
        <v>-4400</v>
      </c>
    </row>
    <row r="149" spans="1:9">
      <c r="A149" s="11"/>
      <c r="B149" s="11">
        <v>145</v>
      </c>
      <c r="C149" s="12"/>
      <c r="D149" s="11"/>
      <c r="E149" s="106">
        <v>1100</v>
      </c>
      <c r="F149" s="11">
        <v>5500</v>
      </c>
      <c r="G149" s="114">
        <v>4834</v>
      </c>
      <c r="H149" s="115">
        <v>44861</v>
      </c>
      <c r="I149" s="69">
        <f>сен.22!I149+окт.22!F149-окт.22!E149</f>
        <v>3300</v>
      </c>
    </row>
    <row r="150" spans="1:9">
      <c r="A150" s="11"/>
      <c r="B150" s="11">
        <v>146</v>
      </c>
      <c r="C150" s="12"/>
      <c r="D150" s="11"/>
      <c r="E150" s="106">
        <v>1100</v>
      </c>
      <c r="F150" s="11">
        <v>8100</v>
      </c>
      <c r="G150" s="131" t="s">
        <v>85</v>
      </c>
      <c r="H150" s="115" t="s">
        <v>84</v>
      </c>
      <c r="I150" s="69">
        <f>сен.22!I150+окт.22!F150-окт.22!E150</f>
        <v>5100</v>
      </c>
    </row>
    <row r="151" spans="1:9">
      <c r="A151" s="11"/>
      <c r="B151" s="11" t="s">
        <v>86</v>
      </c>
      <c r="C151" s="12"/>
      <c r="D151" s="11"/>
      <c r="E151" s="106">
        <v>1100</v>
      </c>
      <c r="F151" s="11"/>
      <c r="G151" s="114"/>
      <c r="H151" s="11"/>
      <c r="I151" s="69">
        <f>сен.22!I151+окт.22!F151-окт.22!E151</f>
        <v>9000</v>
      </c>
    </row>
    <row r="152" spans="1:9">
      <c r="A152" s="11"/>
      <c r="B152" s="11">
        <v>149</v>
      </c>
      <c r="C152" s="12"/>
      <c r="D152" s="11"/>
      <c r="E152" s="106">
        <v>1100</v>
      </c>
      <c r="F152" s="11">
        <v>5500</v>
      </c>
      <c r="G152" s="131">
        <v>237665</v>
      </c>
      <c r="H152" s="115">
        <v>44852</v>
      </c>
      <c r="I152" s="69">
        <f>сен.22!I152+окт.22!F152-окт.22!E152</f>
        <v>-1100</v>
      </c>
    </row>
    <row r="153" spans="1:9">
      <c r="A153" s="11"/>
      <c r="B153" s="11">
        <v>150</v>
      </c>
      <c r="C153" s="12"/>
      <c r="D153" s="11"/>
      <c r="E153" s="106">
        <v>1100</v>
      </c>
      <c r="F153" s="11"/>
      <c r="G153" s="114"/>
      <c r="H153" s="11"/>
      <c r="I153" s="69">
        <f>сен.22!I153+окт.22!F153-окт.22!E153</f>
        <v>-11000</v>
      </c>
    </row>
    <row r="154" spans="1:9">
      <c r="A154" s="11"/>
      <c r="B154" s="11">
        <v>151</v>
      </c>
      <c r="C154" s="12"/>
      <c r="D154" s="11"/>
      <c r="E154" s="106">
        <v>1100</v>
      </c>
      <c r="F154" s="11"/>
      <c r="G154" s="114"/>
      <c r="H154" s="115"/>
      <c r="I154" s="69">
        <f>сен.22!I154+окт.22!F154-окт.22!E154</f>
        <v>-4850</v>
      </c>
    </row>
    <row r="155" spans="1:9">
      <c r="A155" s="11"/>
      <c r="B155" s="11">
        <v>152</v>
      </c>
      <c r="C155" s="12"/>
      <c r="D155" s="11"/>
      <c r="E155" s="106">
        <v>1100</v>
      </c>
      <c r="F155" s="11">
        <v>1100</v>
      </c>
      <c r="G155" s="114">
        <v>73360</v>
      </c>
      <c r="H155" s="115">
        <v>44844</v>
      </c>
      <c r="I155" s="69">
        <f>сен.22!I155+окт.22!F155-окт.22!E155</f>
        <v>0</v>
      </c>
    </row>
    <row r="156" spans="1:9">
      <c r="A156" s="11"/>
      <c r="B156" s="11">
        <v>153</v>
      </c>
      <c r="C156" s="12"/>
      <c r="D156" s="11"/>
      <c r="E156" s="106">
        <v>1100</v>
      </c>
      <c r="F156" s="11">
        <v>1100</v>
      </c>
      <c r="G156" s="114">
        <v>713994</v>
      </c>
      <c r="H156" s="115">
        <v>44844</v>
      </c>
      <c r="I156" s="69">
        <f>сен.22!I156+окт.22!F156-окт.22!E156</f>
        <v>-300</v>
      </c>
    </row>
    <row r="157" spans="1:9">
      <c r="A157" s="11"/>
      <c r="B157" s="11">
        <v>154</v>
      </c>
      <c r="C157" s="12"/>
      <c r="D157" s="11"/>
      <c r="E157" s="106">
        <v>1100</v>
      </c>
      <c r="F157" s="11">
        <v>12100</v>
      </c>
      <c r="G157" s="114">
        <v>918204</v>
      </c>
      <c r="H157" s="115">
        <v>44851</v>
      </c>
      <c r="I157" s="69">
        <f>сен.22!I157+окт.22!F157-окт.22!E157</f>
        <v>1100</v>
      </c>
    </row>
    <row r="158" spans="1:9">
      <c r="A158" s="11"/>
      <c r="B158" s="11">
        <v>155</v>
      </c>
      <c r="C158" s="12"/>
      <c r="D158" s="11"/>
      <c r="E158" s="106">
        <v>1100</v>
      </c>
      <c r="F158" s="11"/>
      <c r="G158" s="114"/>
      <c r="H158" s="11"/>
      <c r="I158" s="69">
        <f>сен.22!I158+окт.22!F158-окт.22!E158</f>
        <v>-8250</v>
      </c>
    </row>
    <row r="159" spans="1:9">
      <c r="A159" s="11"/>
      <c r="B159" s="11">
        <v>156</v>
      </c>
      <c r="C159" s="12"/>
      <c r="D159" s="11"/>
      <c r="E159" s="106">
        <v>1100</v>
      </c>
      <c r="F159" s="11"/>
      <c r="G159" s="114"/>
      <c r="H159" s="11"/>
      <c r="I159" s="69">
        <f>сен.22!I159+окт.22!F159-окт.22!E159</f>
        <v>-8250</v>
      </c>
    </row>
    <row r="160" spans="1:9">
      <c r="A160" s="11"/>
      <c r="B160" s="11">
        <v>157</v>
      </c>
      <c r="C160" s="12"/>
      <c r="D160" s="11"/>
      <c r="E160" s="106">
        <v>1100</v>
      </c>
      <c r="F160" s="11"/>
      <c r="G160" s="114"/>
      <c r="H160" s="11"/>
      <c r="I160" s="69">
        <f>сен.22!I160+окт.22!F160-окт.22!E160</f>
        <v>-11000</v>
      </c>
    </row>
    <row r="161" spans="1:9">
      <c r="A161" s="11"/>
      <c r="B161" s="11">
        <v>158</v>
      </c>
      <c r="C161" s="12"/>
      <c r="D161" s="11"/>
      <c r="E161" s="106">
        <v>1100</v>
      </c>
      <c r="F161" s="11"/>
      <c r="G161" s="114"/>
      <c r="H161" s="11"/>
      <c r="I161" s="69">
        <f>сен.22!I161+окт.22!F161-окт.22!E161</f>
        <v>-11000</v>
      </c>
    </row>
    <row r="162" spans="1:9">
      <c r="A162" s="11"/>
      <c r="B162" s="11" t="s">
        <v>28</v>
      </c>
      <c r="C162" s="12"/>
      <c r="D162" s="11"/>
      <c r="E162" s="106">
        <v>1100</v>
      </c>
      <c r="F162" s="11"/>
      <c r="G162" s="114"/>
      <c r="H162" s="11"/>
      <c r="I162" s="69">
        <f>сен.22!I162+окт.22!F162-окт.22!E162</f>
        <v>-11000</v>
      </c>
    </row>
    <row r="163" spans="1:9">
      <c r="A163" s="11"/>
      <c r="B163" s="11">
        <v>159</v>
      </c>
      <c r="C163" s="12"/>
      <c r="D163" s="11"/>
      <c r="E163" s="106">
        <v>1100</v>
      </c>
      <c r="F163" s="11"/>
      <c r="G163" s="131"/>
      <c r="H163" s="115"/>
      <c r="I163" s="69">
        <f>сен.22!I163+окт.22!F163-окт.22!E163</f>
        <v>-600</v>
      </c>
    </row>
    <row r="164" spans="1:9">
      <c r="A164" s="11"/>
      <c r="B164" s="11"/>
      <c r="C164" s="12"/>
      <c r="D164" s="11"/>
      <c r="E164" s="108"/>
      <c r="F164" s="11"/>
      <c r="G164" s="114"/>
      <c r="H164" s="11"/>
      <c r="I164" s="69">
        <f>сен.22!I164+окт.22!F164-окт.22!E164</f>
        <v>0</v>
      </c>
    </row>
    <row r="165" spans="1:9">
      <c r="A165" s="11"/>
      <c r="B165" s="110"/>
      <c r="C165" s="12"/>
      <c r="D165" s="48"/>
      <c r="E165" s="39"/>
      <c r="F165" s="95"/>
      <c r="G165" s="95"/>
      <c r="H165" s="48"/>
      <c r="I165" s="111"/>
    </row>
    <row r="166" spans="1:9">
      <c r="C166" s="129"/>
    </row>
    <row r="167" spans="1:9">
      <c r="C167" s="130"/>
    </row>
    <row r="168" spans="1:9">
      <c r="C168" s="130"/>
    </row>
    <row r="169" spans="1:9">
      <c r="C169" s="130"/>
    </row>
  </sheetData>
  <autoFilter ref="A3:I164">
    <sortState ref="A4:I160">
      <sortCondition ref="B3:B160"/>
    </sortState>
  </autoFilter>
  <mergeCells count="1">
    <mergeCell ref="C1:I2"/>
  </mergeCells>
  <conditionalFormatting sqref="I1:I165">
    <cfRule type="cellIs" dxfId="2" priority="2" operator="less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79998168889431442"/>
  </sheetPr>
  <dimension ref="A1:EP169"/>
  <sheetViews>
    <sheetView topLeftCell="A27" zoomScale="150" zoomScaleNormal="150" zoomScalePageLayoutView="150" workbookViewId="0">
      <selection activeCell="F44" sqref="F44"/>
    </sheetView>
  </sheetViews>
  <sheetFormatPr baseColWidth="10" defaultColWidth="8.83203125" defaultRowHeight="14" x14ac:dyDescent="0"/>
  <cols>
    <col min="1" max="1" width="5.83203125" customWidth="1"/>
    <col min="2" max="2" width="6.6640625" customWidth="1"/>
    <col min="3" max="3" width="18.5" customWidth="1"/>
    <col min="4" max="4" width="6.1640625" customWidth="1"/>
    <col min="5" max="5" width="14.5" customWidth="1"/>
    <col min="6" max="6" width="11.6640625" customWidth="1"/>
    <col min="7" max="7" width="13.5" style="19" customWidth="1"/>
    <col min="8" max="8" width="16" customWidth="1"/>
    <col min="9" max="9" width="14" customWidth="1"/>
  </cols>
  <sheetData>
    <row r="1" spans="1:146" ht="15">
      <c r="A1" s="26" t="s">
        <v>1</v>
      </c>
      <c r="B1" s="56" t="s">
        <v>2</v>
      </c>
      <c r="C1" s="151">
        <v>44866</v>
      </c>
      <c r="D1" s="152"/>
      <c r="E1" s="152"/>
      <c r="F1" s="153"/>
      <c r="G1" s="154"/>
      <c r="H1" s="152"/>
      <c r="I1" s="152"/>
    </row>
    <row r="2" spans="1:146" ht="15">
      <c r="A2" s="27" t="s">
        <v>3</v>
      </c>
      <c r="B2" s="28" t="s">
        <v>4</v>
      </c>
      <c r="C2" s="152"/>
      <c r="D2" s="152"/>
      <c r="E2" s="152"/>
      <c r="F2" s="153"/>
      <c r="G2" s="154"/>
      <c r="H2" s="152"/>
      <c r="I2" s="152"/>
    </row>
    <row r="3" spans="1:146" ht="28">
      <c r="A3" s="6"/>
      <c r="B3" s="6" t="s">
        <v>11</v>
      </c>
      <c r="C3" s="7" t="s">
        <v>7</v>
      </c>
      <c r="D3" s="56" t="s">
        <v>12</v>
      </c>
      <c r="E3" s="36" t="s">
        <v>13</v>
      </c>
      <c r="F3" s="34" t="s">
        <v>10</v>
      </c>
      <c r="G3" s="46" t="s">
        <v>14</v>
      </c>
      <c r="H3" s="29" t="s">
        <v>15</v>
      </c>
      <c r="I3" s="37" t="s">
        <v>16</v>
      </c>
    </row>
    <row r="4" spans="1:146" ht="15">
      <c r="A4" s="16"/>
      <c r="B4" s="11">
        <v>1</v>
      </c>
      <c r="C4" s="128"/>
      <c r="D4" s="11"/>
      <c r="E4" s="106">
        <v>1100</v>
      </c>
      <c r="F4" s="11">
        <v>4800</v>
      </c>
      <c r="G4" s="127">
        <v>565901</v>
      </c>
      <c r="H4" s="115">
        <v>44893</v>
      </c>
      <c r="I4" s="38">
        <f>окт.22!I4+ноя.22!F4-ноя.22!E4</f>
        <v>-2500</v>
      </c>
    </row>
    <row r="5" spans="1:146" ht="15">
      <c r="A5" s="23"/>
      <c r="B5" s="11">
        <v>2</v>
      </c>
      <c r="C5" s="58"/>
      <c r="D5" s="11"/>
      <c r="E5" s="106">
        <v>1100</v>
      </c>
      <c r="F5" s="11"/>
      <c r="G5" s="127"/>
      <c r="H5" s="115"/>
      <c r="I5" s="38">
        <f>окт.22!I5+ноя.22!F5-ноя.22!E5</f>
        <v>-9900</v>
      </c>
    </row>
    <row r="6" spans="1:146" ht="15">
      <c r="A6" s="23"/>
      <c r="B6" s="11">
        <v>3</v>
      </c>
      <c r="C6" s="12"/>
      <c r="D6" s="11"/>
      <c r="E6" s="106">
        <v>1100</v>
      </c>
      <c r="F6" s="11">
        <v>8800</v>
      </c>
      <c r="G6" s="127">
        <v>113491</v>
      </c>
      <c r="H6" s="115">
        <v>44888</v>
      </c>
      <c r="I6" s="38">
        <f>окт.22!I6+ноя.22!F6-ноя.22!E6</f>
        <v>-1100</v>
      </c>
    </row>
    <row r="7" spans="1:146" ht="15">
      <c r="A7" s="6"/>
      <c r="B7" s="11">
        <v>4</v>
      </c>
      <c r="C7" s="58"/>
      <c r="D7" s="11"/>
      <c r="E7" s="106">
        <v>1100</v>
      </c>
      <c r="F7" s="11">
        <v>1100</v>
      </c>
      <c r="G7" s="127">
        <v>215993</v>
      </c>
      <c r="H7" s="115">
        <v>44874</v>
      </c>
      <c r="I7" s="38">
        <f>окт.22!I7+ноя.22!F7-ноя.22!E7</f>
        <v>0</v>
      </c>
    </row>
    <row r="8" spans="1:146" ht="15">
      <c r="A8" s="23"/>
      <c r="B8" s="11">
        <v>5</v>
      </c>
      <c r="C8" s="58"/>
      <c r="D8" s="11"/>
      <c r="E8" s="106">
        <v>1100</v>
      </c>
      <c r="F8" s="11"/>
      <c r="G8" s="127"/>
      <c r="H8" s="11"/>
      <c r="I8" s="38">
        <f>окт.22!I8+ноя.22!F8-ноя.22!E8</f>
        <v>-12100</v>
      </c>
    </row>
    <row r="9" spans="1:146" ht="15">
      <c r="A9" s="41"/>
      <c r="B9" s="11">
        <v>6</v>
      </c>
      <c r="C9" s="12"/>
      <c r="D9" s="11"/>
      <c r="E9" s="106">
        <v>1100</v>
      </c>
      <c r="F9" s="11"/>
      <c r="G9" s="127"/>
      <c r="H9" s="115"/>
      <c r="I9" s="42">
        <f>окт.22!I9+ноя.22!F9-ноя.22!E9</f>
        <v>-7700</v>
      </c>
    </row>
    <row r="10" spans="1:146" s="45" customFormat="1" ht="15">
      <c r="A10" s="6"/>
      <c r="B10" s="11">
        <v>7</v>
      </c>
      <c r="C10" s="12"/>
      <c r="D10" s="11"/>
      <c r="E10" s="106">
        <v>1100</v>
      </c>
      <c r="F10" s="11">
        <v>5500</v>
      </c>
      <c r="G10" s="127">
        <v>115530</v>
      </c>
      <c r="H10" s="115">
        <v>44875</v>
      </c>
      <c r="I10" s="140">
        <f>окт.22!I10+ноя.22!F10-ноя.22!E10</f>
        <v>-1100</v>
      </c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</row>
    <row r="11" spans="1:146" s="45" customFormat="1" ht="15">
      <c r="A11" s="6"/>
      <c r="B11" s="11">
        <v>8</v>
      </c>
      <c r="C11" s="12"/>
      <c r="D11" s="11"/>
      <c r="E11" s="106">
        <v>1100</v>
      </c>
      <c r="F11" s="11"/>
      <c r="G11" s="127"/>
      <c r="H11" s="11"/>
      <c r="I11" s="140">
        <f>окт.22!I11+ноя.22!F11-ноя.22!E11</f>
        <v>-12100</v>
      </c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</row>
    <row r="12" spans="1:146" ht="15">
      <c r="A12" s="43"/>
      <c r="B12" s="11">
        <v>9</v>
      </c>
      <c r="C12" s="12"/>
      <c r="D12" s="11"/>
      <c r="E12" s="106">
        <v>1100</v>
      </c>
      <c r="F12" s="11"/>
      <c r="G12" s="127"/>
      <c r="H12" s="11"/>
      <c r="I12" s="44">
        <f>окт.22!I12+ноя.22!F12-ноя.22!E12</f>
        <v>-12100</v>
      </c>
    </row>
    <row r="13" spans="1:146" ht="15">
      <c r="A13" s="6"/>
      <c r="B13" s="11">
        <v>10</v>
      </c>
      <c r="C13" s="12"/>
      <c r="D13" s="11"/>
      <c r="E13" s="106">
        <v>1100</v>
      </c>
      <c r="F13" s="11"/>
      <c r="G13" s="127"/>
      <c r="H13" s="11"/>
      <c r="I13" s="38">
        <f>окт.22!I13+ноя.22!F13-ноя.22!E13</f>
        <v>-12086</v>
      </c>
    </row>
    <row r="14" spans="1:146" ht="15">
      <c r="A14" s="6"/>
      <c r="B14" s="11">
        <v>11</v>
      </c>
      <c r="C14" s="12"/>
      <c r="D14" s="11"/>
      <c r="E14" s="106">
        <v>1100</v>
      </c>
      <c r="F14" s="11">
        <v>11000</v>
      </c>
      <c r="G14" s="127">
        <v>113939</v>
      </c>
      <c r="H14" s="115">
        <v>44879</v>
      </c>
      <c r="I14" s="38">
        <f>окт.22!I14+ноя.22!F14-ноя.22!E14</f>
        <v>-1100</v>
      </c>
    </row>
    <row r="15" spans="1:146" ht="15">
      <c r="A15" s="6"/>
      <c r="B15" s="11">
        <v>12</v>
      </c>
      <c r="C15" s="12"/>
      <c r="D15" s="11"/>
      <c r="E15" s="106">
        <v>1100</v>
      </c>
      <c r="F15" s="11">
        <v>1100</v>
      </c>
      <c r="G15" s="127">
        <v>761992</v>
      </c>
      <c r="H15" s="115">
        <v>44874</v>
      </c>
      <c r="I15" s="38">
        <f>окт.22!I15+ноя.22!F15-ноя.22!E15</f>
        <v>1100</v>
      </c>
    </row>
    <row r="16" spans="1:146" ht="15">
      <c r="A16" s="23"/>
      <c r="B16" s="11">
        <v>13</v>
      </c>
      <c r="C16" s="58"/>
      <c r="D16" s="11"/>
      <c r="E16" s="106">
        <v>1100</v>
      </c>
      <c r="F16" s="11">
        <v>3300</v>
      </c>
      <c r="G16" s="127">
        <v>51627</v>
      </c>
      <c r="H16" s="115">
        <v>44872</v>
      </c>
      <c r="I16" s="38">
        <f>окт.22!I16+ноя.22!F16-ноя.22!E16</f>
        <v>8800</v>
      </c>
    </row>
    <row r="17" spans="1:9" ht="15">
      <c r="A17" s="6"/>
      <c r="B17" s="11">
        <v>14</v>
      </c>
      <c r="C17" s="58"/>
      <c r="D17" s="11"/>
      <c r="E17" s="106">
        <v>1100</v>
      </c>
      <c r="F17" s="11"/>
      <c r="G17" s="127"/>
      <c r="H17" s="115"/>
      <c r="I17" s="38">
        <f>окт.22!I17+ноя.22!F17-ноя.22!E17</f>
        <v>1400</v>
      </c>
    </row>
    <row r="18" spans="1:9" ht="15">
      <c r="A18" s="6"/>
      <c r="B18" s="11">
        <v>15</v>
      </c>
      <c r="C18" s="58"/>
      <c r="D18" s="11"/>
      <c r="E18" s="106">
        <v>1100</v>
      </c>
      <c r="F18" s="11"/>
      <c r="G18" s="127"/>
      <c r="H18" s="11"/>
      <c r="I18" s="38">
        <f>окт.22!I18+ноя.22!F18-ноя.22!E18</f>
        <v>-11000</v>
      </c>
    </row>
    <row r="19" spans="1:9" ht="15">
      <c r="A19" s="6"/>
      <c r="B19" s="11">
        <v>16</v>
      </c>
      <c r="C19" s="12"/>
      <c r="D19" s="11"/>
      <c r="E19" s="106">
        <v>1100</v>
      </c>
      <c r="F19" s="116"/>
      <c r="G19" s="127"/>
      <c r="H19" s="115"/>
      <c r="I19" s="38">
        <f>окт.22!I19+ноя.22!F19-ноя.22!E19</f>
        <v>1100</v>
      </c>
    </row>
    <row r="20" spans="1:9" ht="15">
      <c r="A20" s="6"/>
      <c r="B20" s="11">
        <v>17</v>
      </c>
      <c r="C20" s="12"/>
      <c r="D20" s="11"/>
      <c r="E20" s="106">
        <v>1100</v>
      </c>
      <c r="F20" s="11">
        <v>1100</v>
      </c>
      <c r="G20" s="127">
        <v>319485</v>
      </c>
      <c r="H20" s="115">
        <v>44875</v>
      </c>
      <c r="I20" s="38">
        <f>окт.22!I20+ноя.22!F20-ноя.22!E20</f>
        <v>-1100</v>
      </c>
    </row>
    <row r="21" spans="1:9" ht="15">
      <c r="A21" s="6"/>
      <c r="B21" s="11">
        <v>18</v>
      </c>
      <c r="C21" s="12"/>
      <c r="D21" s="11"/>
      <c r="E21" s="106">
        <v>1100</v>
      </c>
      <c r="F21" s="11"/>
      <c r="G21" s="127"/>
      <c r="H21" s="115"/>
      <c r="I21" s="38">
        <f>окт.22!I21+ноя.22!F21-ноя.22!E21</f>
        <v>-6600</v>
      </c>
    </row>
    <row r="22" spans="1:9" ht="15">
      <c r="A22" s="6"/>
      <c r="B22" s="11">
        <v>19</v>
      </c>
      <c r="C22" s="12"/>
      <c r="D22" s="11"/>
      <c r="E22" s="106">
        <v>1100</v>
      </c>
      <c r="F22" s="11">
        <v>3670</v>
      </c>
      <c r="G22" s="127">
        <v>125395</v>
      </c>
      <c r="H22" s="115">
        <v>44895</v>
      </c>
      <c r="I22" s="38">
        <f>окт.22!I22+ноя.22!F22-ноя.22!E22</f>
        <v>3570</v>
      </c>
    </row>
    <row r="23" spans="1:9" ht="15">
      <c r="A23" s="6"/>
      <c r="B23" s="11">
        <v>20</v>
      </c>
      <c r="C23" s="12"/>
      <c r="D23" s="11"/>
      <c r="E23" s="106">
        <v>1100</v>
      </c>
      <c r="F23" s="11">
        <v>3300</v>
      </c>
      <c r="G23" s="127">
        <v>258887</v>
      </c>
      <c r="H23" s="115">
        <v>44876</v>
      </c>
      <c r="I23" s="38">
        <f>окт.22!I23+ноя.22!F23-ноя.22!E23</f>
        <v>-1100</v>
      </c>
    </row>
    <row r="24" spans="1:9" ht="15">
      <c r="A24" s="6"/>
      <c r="B24" s="11">
        <v>21</v>
      </c>
      <c r="C24" s="58"/>
      <c r="D24" s="11"/>
      <c r="E24" s="106">
        <v>1100</v>
      </c>
      <c r="F24" s="11"/>
      <c r="G24" s="127"/>
      <c r="H24" s="115"/>
      <c r="I24" s="38">
        <f>окт.22!I24+ноя.22!F24-ноя.22!E24</f>
        <v>1100</v>
      </c>
    </row>
    <row r="25" spans="1:9" ht="15">
      <c r="A25" s="6"/>
      <c r="B25" s="11">
        <v>22</v>
      </c>
      <c r="C25" s="12"/>
      <c r="D25" s="11"/>
      <c r="E25" s="106">
        <v>1100</v>
      </c>
      <c r="F25" s="11">
        <v>4800</v>
      </c>
      <c r="G25" s="127">
        <v>564296</v>
      </c>
      <c r="H25" s="115">
        <v>44893</v>
      </c>
      <c r="I25" s="38">
        <f>окт.22!I25+ноя.22!F25-ноя.22!E25</f>
        <v>-2500</v>
      </c>
    </row>
    <row r="26" spans="1:9" ht="15">
      <c r="A26" s="6"/>
      <c r="B26" s="11">
        <v>23</v>
      </c>
      <c r="C26" s="58"/>
      <c r="D26" s="11"/>
      <c r="E26" s="106">
        <v>1100</v>
      </c>
      <c r="F26" s="11"/>
      <c r="G26" s="127"/>
      <c r="H26" s="115"/>
      <c r="I26" s="38">
        <f>окт.22!I26+ноя.22!F26-ноя.22!E26</f>
        <v>5400</v>
      </c>
    </row>
    <row r="27" spans="1:9" ht="15">
      <c r="A27" s="6"/>
      <c r="B27" s="11">
        <v>24</v>
      </c>
      <c r="C27" s="12"/>
      <c r="D27" s="11"/>
      <c r="E27" s="106">
        <v>1100</v>
      </c>
      <c r="F27" s="11">
        <v>1100</v>
      </c>
      <c r="G27" s="127">
        <v>654539</v>
      </c>
      <c r="H27" s="115">
        <v>44879</v>
      </c>
      <c r="I27" s="38">
        <f>окт.22!I27+ноя.22!F27-ноя.22!E27</f>
        <v>-6600</v>
      </c>
    </row>
    <row r="28" spans="1:9" ht="15">
      <c r="A28" s="6"/>
      <c r="B28" s="11">
        <v>25</v>
      </c>
      <c r="C28" s="12"/>
      <c r="D28" s="11"/>
      <c r="E28" s="106">
        <v>1100</v>
      </c>
      <c r="F28" s="11"/>
      <c r="G28" s="127"/>
      <c r="H28" s="11"/>
      <c r="I28" s="38">
        <f>окт.22!I28+ноя.22!F28-ноя.22!E28</f>
        <v>-12100</v>
      </c>
    </row>
    <row r="29" spans="1:9" ht="15">
      <c r="A29" s="23"/>
      <c r="B29" s="11">
        <v>26</v>
      </c>
      <c r="C29" s="58"/>
      <c r="D29" s="11"/>
      <c r="E29" s="106">
        <v>1100</v>
      </c>
      <c r="F29" s="11">
        <v>1100</v>
      </c>
      <c r="G29" s="127">
        <v>142661</v>
      </c>
      <c r="H29" s="115">
        <v>44875</v>
      </c>
      <c r="I29" s="38">
        <f>окт.22!I29+ноя.22!F29-ноя.22!E29</f>
        <v>-2200</v>
      </c>
    </row>
    <row r="30" spans="1:9" ht="15">
      <c r="A30" s="6"/>
      <c r="B30" s="11">
        <v>27</v>
      </c>
      <c r="C30" s="12"/>
      <c r="D30" s="11"/>
      <c r="E30" s="106">
        <v>1100</v>
      </c>
      <c r="F30" s="11"/>
      <c r="G30" s="127"/>
      <c r="H30" s="11"/>
      <c r="I30" s="38">
        <f>окт.22!I30+ноя.22!F30-ноя.22!E30</f>
        <v>-6600</v>
      </c>
    </row>
    <row r="31" spans="1:9" ht="15">
      <c r="A31" s="6"/>
      <c r="B31" s="11">
        <v>28</v>
      </c>
      <c r="C31" s="12"/>
      <c r="D31" s="11"/>
      <c r="E31" s="106">
        <v>1100</v>
      </c>
      <c r="F31" s="11"/>
      <c r="G31" s="127"/>
      <c r="H31" s="115"/>
      <c r="I31" s="38">
        <f>окт.22!I31+ноя.22!F31-ноя.22!E31</f>
        <v>-5800</v>
      </c>
    </row>
    <row r="32" spans="1:9" ht="15">
      <c r="A32" s="6"/>
      <c r="B32" s="11">
        <v>29</v>
      </c>
      <c r="C32" s="12"/>
      <c r="D32" s="11"/>
      <c r="E32" s="106">
        <v>1100</v>
      </c>
      <c r="F32" s="11"/>
      <c r="G32" s="127"/>
      <c r="H32" s="11"/>
      <c r="I32" s="38">
        <f>окт.22!I32+ноя.22!F32-ноя.22!E32</f>
        <v>-12100</v>
      </c>
    </row>
    <row r="33" spans="1:9" ht="15">
      <c r="A33" s="6"/>
      <c r="B33" s="11">
        <v>30</v>
      </c>
      <c r="C33" s="12"/>
      <c r="D33" s="11"/>
      <c r="E33" s="106">
        <v>1100</v>
      </c>
      <c r="F33" s="11">
        <v>1100</v>
      </c>
      <c r="G33" s="127">
        <v>599067</v>
      </c>
      <c r="H33" s="115">
        <v>44866</v>
      </c>
      <c r="I33" s="38">
        <f>окт.22!I33+ноя.22!F33-ноя.22!E33</f>
        <v>-1100</v>
      </c>
    </row>
    <row r="34" spans="1:9" ht="15">
      <c r="A34" s="6"/>
      <c r="B34" s="11">
        <v>31</v>
      </c>
      <c r="C34" s="12"/>
      <c r="D34" s="11"/>
      <c r="E34" s="106">
        <v>1100</v>
      </c>
      <c r="F34" s="11"/>
      <c r="G34" s="127"/>
      <c r="H34" s="115"/>
      <c r="I34" s="38">
        <f>окт.22!I34+ноя.22!F34-ноя.22!E34</f>
        <v>41200</v>
      </c>
    </row>
    <row r="35" spans="1:9" ht="15">
      <c r="A35" s="6"/>
      <c r="B35" s="11">
        <v>32</v>
      </c>
      <c r="C35" s="12"/>
      <c r="D35" s="11"/>
      <c r="E35" s="106">
        <v>1100</v>
      </c>
      <c r="F35" s="11"/>
      <c r="G35" s="127"/>
      <c r="H35" s="115"/>
      <c r="I35" s="38">
        <f>окт.22!I35+ноя.22!F35-ноя.22!E35</f>
        <v>-1100</v>
      </c>
    </row>
    <row r="36" spans="1:9" ht="15">
      <c r="A36" s="6"/>
      <c r="B36" s="11">
        <v>33</v>
      </c>
      <c r="C36" s="12"/>
      <c r="D36" s="11"/>
      <c r="E36" s="106">
        <v>1100</v>
      </c>
      <c r="F36" s="11"/>
      <c r="G36" s="127"/>
      <c r="H36" s="115"/>
      <c r="I36" s="38">
        <f>окт.22!I36+ноя.22!F36-ноя.22!E36</f>
        <v>-1100</v>
      </c>
    </row>
    <row r="37" spans="1:9" ht="15">
      <c r="A37" s="6"/>
      <c r="B37" s="11">
        <v>34</v>
      </c>
      <c r="C37" s="12"/>
      <c r="D37" s="11"/>
      <c r="E37" s="106">
        <v>1100</v>
      </c>
      <c r="F37" s="11"/>
      <c r="G37" s="127"/>
      <c r="H37" s="11"/>
      <c r="I37" s="38">
        <f>окт.22!I37+ноя.22!F37-ноя.22!E37</f>
        <v>-12100</v>
      </c>
    </row>
    <row r="38" spans="1:9" ht="15">
      <c r="A38" s="6"/>
      <c r="B38" s="11">
        <v>35</v>
      </c>
      <c r="C38" s="12"/>
      <c r="D38" s="11"/>
      <c r="E38" s="106">
        <v>1100</v>
      </c>
      <c r="F38" s="11"/>
      <c r="G38" s="127"/>
      <c r="H38" s="115"/>
      <c r="I38" s="38">
        <f>окт.22!I38+ноя.22!F38-ноя.22!E38</f>
        <v>-6100</v>
      </c>
    </row>
    <row r="39" spans="1:9" ht="15">
      <c r="A39" s="6"/>
      <c r="B39" s="11">
        <v>36</v>
      </c>
      <c r="C39" s="12"/>
      <c r="D39" s="11"/>
      <c r="E39" s="106">
        <v>1100</v>
      </c>
      <c r="F39" s="11">
        <v>1100</v>
      </c>
      <c r="G39" s="127">
        <v>36984</v>
      </c>
      <c r="H39" s="115">
        <v>44879</v>
      </c>
      <c r="I39" s="38">
        <f>окт.22!I39+ноя.22!F39-ноя.22!E39</f>
        <v>-11000</v>
      </c>
    </row>
    <row r="40" spans="1:9" ht="15">
      <c r="A40" s="6"/>
      <c r="B40" s="11">
        <v>37</v>
      </c>
      <c r="C40" s="12"/>
      <c r="D40" s="11"/>
      <c r="E40" s="106">
        <v>1100</v>
      </c>
      <c r="F40" s="11">
        <v>1100</v>
      </c>
      <c r="G40" s="127">
        <v>182348</v>
      </c>
      <c r="H40" s="115">
        <v>44883</v>
      </c>
      <c r="I40" s="38">
        <f>окт.22!I40+ноя.22!F40-ноя.22!E40</f>
        <v>0</v>
      </c>
    </row>
    <row r="41" spans="1:9" ht="15">
      <c r="A41" s="6"/>
      <c r="B41" s="11">
        <v>38</v>
      </c>
      <c r="C41" s="12"/>
      <c r="D41" s="11"/>
      <c r="E41" s="106">
        <v>1100</v>
      </c>
      <c r="F41" s="11">
        <v>1100</v>
      </c>
      <c r="G41" s="127">
        <v>94866</v>
      </c>
      <c r="H41" s="115">
        <v>44874</v>
      </c>
      <c r="I41" s="38">
        <f>окт.22!I41+ноя.22!F41-ноя.22!E41</f>
        <v>0</v>
      </c>
    </row>
    <row r="42" spans="1:9" ht="15">
      <c r="A42" s="6"/>
      <c r="B42" s="11">
        <v>39</v>
      </c>
      <c r="C42" s="12"/>
      <c r="D42" s="11"/>
      <c r="E42" s="106">
        <v>1100</v>
      </c>
      <c r="F42" s="11"/>
      <c r="G42" s="127"/>
      <c r="H42" s="115"/>
      <c r="I42" s="38">
        <f>окт.22!I42+ноя.22!F42-ноя.22!E42</f>
        <v>-2200</v>
      </c>
    </row>
    <row r="43" spans="1:9" ht="15">
      <c r="A43" s="6"/>
      <c r="B43" s="11">
        <v>40</v>
      </c>
      <c r="C43" s="12"/>
      <c r="D43" s="11"/>
      <c r="E43" s="106">
        <v>1100</v>
      </c>
      <c r="F43" s="11"/>
      <c r="G43" s="127"/>
      <c r="H43" s="115"/>
      <c r="I43" s="38">
        <f>окт.22!I43+ноя.22!F43-ноя.22!E43</f>
        <v>-4400</v>
      </c>
    </row>
    <row r="44" spans="1:9" ht="15">
      <c r="A44" s="24"/>
      <c r="B44" s="11">
        <v>41</v>
      </c>
      <c r="C44" s="12"/>
      <c r="D44" s="11"/>
      <c r="E44" s="106">
        <v>1100</v>
      </c>
      <c r="F44" s="11">
        <v>13200</v>
      </c>
      <c r="G44" s="127">
        <v>653121</v>
      </c>
      <c r="H44" s="115">
        <v>44893</v>
      </c>
      <c r="I44" s="38">
        <f>окт.22!I44+ноя.22!F44-ноя.22!E44</f>
        <v>1100</v>
      </c>
    </row>
    <row r="45" spans="1:9" ht="15">
      <c r="A45" s="6"/>
      <c r="B45" s="11">
        <v>42</v>
      </c>
      <c r="C45" s="12"/>
      <c r="D45" s="11"/>
      <c r="E45" s="106">
        <v>1100</v>
      </c>
      <c r="F45" s="11"/>
      <c r="G45" s="127"/>
      <c r="H45" s="11"/>
      <c r="I45" s="38">
        <f>окт.22!I45+ноя.22!F45-ноя.22!E45</f>
        <v>-12100</v>
      </c>
    </row>
    <row r="46" spans="1:9" ht="15">
      <c r="A46" s="6"/>
      <c r="B46" s="11">
        <v>43</v>
      </c>
      <c r="C46" s="12"/>
      <c r="D46" s="11"/>
      <c r="E46" s="106">
        <v>1100</v>
      </c>
      <c r="F46" s="11">
        <v>3300</v>
      </c>
      <c r="G46" s="127">
        <v>802727</v>
      </c>
      <c r="H46" s="115">
        <v>44895</v>
      </c>
      <c r="I46" s="38">
        <f>окт.22!I46+ноя.22!F46-ноя.22!E46</f>
        <v>4400</v>
      </c>
    </row>
    <row r="47" spans="1:9" ht="15">
      <c r="A47" s="6"/>
      <c r="B47" s="11">
        <v>44</v>
      </c>
      <c r="C47" s="12"/>
      <c r="D47" s="11"/>
      <c r="E47" s="106">
        <v>1100</v>
      </c>
      <c r="F47" s="11"/>
      <c r="G47" s="127"/>
      <c r="H47" s="115"/>
      <c r="I47" s="38">
        <f>окт.22!I47+ноя.22!F47-ноя.22!E47</f>
        <v>-12100</v>
      </c>
    </row>
    <row r="48" spans="1:9" ht="15">
      <c r="A48" s="6"/>
      <c r="B48" s="11">
        <v>45</v>
      </c>
      <c r="C48" s="12"/>
      <c r="D48" s="11"/>
      <c r="E48" s="106">
        <v>1100</v>
      </c>
      <c r="F48" s="11"/>
      <c r="G48" s="127"/>
      <c r="H48" s="115"/>
      <c r="I48" s="38">
        <f>окт.22!I48+ноя.22!F48-ноя.22!E48</f>
        <v>-1100</v>
      </c>
    </row>
    <row r="49" spans="1:9" ht="15">
      <c r="A49" s="6"/>
      <c r="B49" s="11">
        <v>46</v>
      </c>
      <c r="C49" s="12"/>
      <c r="D49" s="11"/>
      <c r="E49" s="106">
        <v>1100</v>
      </c>
      <c r="F49" s="11"/>
      <c r="G49" s="127"/>
      <c r="H49" s="115"/>
      <c r="I49" s="38">
        <f>окт.22!I49+ноя.22!F49-ноя.22!E49</f>
        <v>-12100</v>
      </c>
    </row>
    <row r="50" spans="1:9" ht="15">
      <c r="A50" s="6"/>
      <c r="B50" s="11">
        <v>47</v>
      </c>
      <c r="C50" s="12"/>
      <c r="D50" s="11"/>
      <c r="E50" s="106">
        <v>1100</v>
      </c>
      <c r="F50" s="11"/>
      <c r="G50" s="127"/>
      <c r="H50" s="11"/>
      <c r="I50" s="38">
        <f>окт.22!I50+ноя.22!F50-ноя.22!E50</f>
        <v>-1100</v>
      </c>
    </row>
    <row r="51" spans="1:9" ht="15">
      <c r="A51" s="6"/>
      <c r="B51" s="11">
        <v>48</v>
      </c>
      <c r="C51" s="58"/>
      <c r="D51" s="11"/>
      <c r="E51" s="106">
        <v>1100</v>
      </c>
      <c r="F51" s="11"/>
      <c r="G51" s="127"/>
      <c r="H51" s="11"/>
      <c r="I51" s="38">
        <f>окт.22!I51+ноя.22!F51-ноя.22!E51</f>
        <v>-12100</v>
      </c>
    </row>
    <row r="52" spans="1:9" ht="15">
      <c r="A52" s="6"/>
      <c r="B52" s="11">
        <v>49</v>
      </c>
      <c r="C52" s="12"/>
      <c r="D52" s="11"/>
      <c r="E52" s="106">
        <v>1100</v>
      </c>
      <c r="F52" s="11">
        <v>1100</v>
      </c>
      <c r="G52" s="127">
        <v>181355</v>
      </c>
      <c r="H52" s="115">
        <v>44867</v>
      </c>
      <c r="I52" s="38">
        <f>окт.22!I52+ноя.22!F52-ноя.22!E52</f>
        <v>0</v>
      </c>
    </row>
    <row r="53" spans="1:9" ht="15">
      <c r="A53" s="6"/>
      <c r="B53" s="11">
        <v>50</v>
      </c>
      <c r="C53" s="58"/>
      <c r="D53" s="11"/>
      <c r="E53" s="106">
        <v>1100</v>
      </c>
      <c r="F53" s="11">
        <v>1100</v>
      </c>
      <c r="G53" s="127">
        <v>28097</v>
      </c>
      <c r="H53" s="115">
        <v>44882</v>
      </c>
      <c r="I53" s="38">
        <f>окт.22!I53+ноя.22!F53-ноя.22!E53</f>
        <v>0</v>
      </c>
    </row>
    <row r="54" spans="1:9" ht="15">
      <c r="A54" s="6"/>
      <c r="B54" s="11">
        <v>51</v>
      </c>
      <c r="C54" s="12"/>
      <c r="D54" s="11"/>
      <c r="E54" s="106">
        <v>1100</v>
      </c>
      <c r="F54" s="11">
        <v>3300</v>
      </c>
      <c r="G54" s="127">
        <v>217493</v>
      </c>
      <c r="H54" s="115">
        <v>44868</v>
      </c>
      <c r="I54" s="38">
        <f>окт.22!I54+ноя.22!F54-ноя.22!E54</f>
        <v>-2200</v>
      </c>
    </row>
    <row r="55" spans="1:9" ht="15">
      <c r="A55" s="6"/>
      <c r="B55" s="11">
        <v>52</v>
      </c>
      <c r="C55" s="12"/>
      <c r="D55" s="11"/>
      <c r="E55" s="106">
        <v>1100</v>
      </c>
      <c r="F55" s="11"/>
      <c r="G55" s="127"/>
      <c r="H55" s="115"/>
      <c r="I55" s="38">
        <f>окт.22!I55+ноя.22!F55-ноя.22!E55</f>
        <v>-7700</v>
      </c>
    </row>
    <row r="56" spans="1:9" ht="15">
      <c r="A56" s="6"/>
      <c r="B56" s="11">
        <v>53</v>
      </c>
      <c r="C56" s="12"/>
      <c r="D56" s="11"/>
      <c r="E56" s="106">
        <v>1100</v>
      </c>
      <c r="F56" s="11"/>
      <c r="G56" s="127"/>
      <c r="H56" s="115"/>
      <c r="I56" s="38">
        <f>окт.22!I56+ноя.22!F56-ноя.22!E56</f>
        <v>-1100</v>
      </c>
    </row>
    <row r="57" spans="1:9" s="10" customFormat="1" ht="15">
      <c r="A57" s="6"/>
      <c r="B57" s="11" t="s">
        <v>31</v>
      </c>
      <c r="C57" s="12"/>
      <c r="D57" s="11"/>
      <c r="E57" s="106">
        <v>1100</v>
      </c>
      <c r="F57" s="11"/>
      <c r="G57" s="127"/>
      <c r="H57" s="11"/>
      <c r="I57" s="38">
        <f>окт.22!I57+ноя.22!F57-ноя.22!E57</f>
        <v>-9100</v>
      </c>
    </row>
    <row r="58" spans="1:9" ht="15">
      <c r="A58" s="6"/>
      <c r="B58" s="11">
        <v>54</v>
      </c>
      <c r="C58" s="12"/>
      <c r="D58" s="11"/>
      <c r="E58" s="106">
        <v>1100</v>
      </c>
      <c r="F58" s="11"/>
      <c r="G58" s="127"/>
      <c r="H58" s="11"/>
      <c r="I58" s="38">
        <f>окт.22!I58+ноя.22!F58-ноя.22!E58</f>
        <v>-1100</v>
      </c>
    </row>
    <row r="59" spans="1:9" ht="15">
      <c r="A59" s="6"/>
      <c r="B59" s="11">
        <v>55</v>
      </c>
      <c r="C59" s="12"/>
      <c r="D59" s="11"/>
      <c r="E59" s="106">
        <v>1100</v>
      </c>
      <c r="F59" s="11">
        <v>3300</v>
      </c>
      <c r="G59" s="127">
        <v>440586</v>
      </c>
      <c r="H59" s="115">
        <v>44879</v>
      </c>
      <c r="I59" s="38">
        <f>окт.22!I59+ноя.22!F59-ноя.22!E59</f>
        <v>2200</v>
      </c>
    </row>
    <row r="60" spans="1:9" ht="15">
      <c r="A60" s="6"/>
      <c r="B60" s="11">
        <v>56</v>
      </c>
      <c r="C60" s="12"/>
      <c r="D60" s="11"/>
      <c r="E60" s="106">
        <v>1100</v>
      </c>
      <c r="F60" s="11"/>
      <c r="G60" s="127"/>
      <c r="H60" s="115"/>
      <c r="I60" s="38">
        <f>окт.22!I60+ноя.22!F60-ноя.22!E60</f>
        <v>-1100</v>
      </c>
    </row>
    <row r="61" spans="1:9" ht="15">
      <c r="A61" s="6"/>
      <c r="B61" s="11">
        <v>57</v>
      </c>
      <c r="C61" s="12"/>
      <c r="D61" s="11"/>
      <c r="E61" s="106">
        <v>1100</v>
      </c>
      <c r="F61" s="11"/>
      <c r="G61" s="127"/>
      <c r="H61" s="11"/>
      <c r="I61" s="38">
        <f>окт.22!I61+ноя.22!F61-ноя.22!E61</f>
        <v>-2200</v>
      </c>
    </row>
    <row r="62" spans="1:9" ht="15">
      <c r="A62" s="6"/>
      <c r="B62" s="11">
        <v>58</v>
      </c>
      <c r="C62" s="12"/>
      <c r="D62" s="11"/>
      <c r="E62" s="106">
        <v>1100</v>
      </c>
      <c r="F62" s="11">
        <v>3300</v>
      </c>
      <c r="G62" s="162" t="s">
        <v>94</v>
      </c>
      <c r="H62" s="115">
        <v>44882</v>
      </c>
      <c r="I62" s="38">
        <f>окт.22!I62+ноя.22!F62-ноя.22!E62</f>
        <v>-4400</v>
      </c>
    </row>
    <row r="63" spans="1:9" s="10" customFormat="1" ht="15">
      <c r="A63" s="6"/>
      <c r="B63" s="11">
        <v>59</v>
      </c>
      <c r="C63" s="12"/>
      <c r="D63" s="11"/>
      <c r="E63" s="106">
        <v>1100</v>
      </c>
      <c r="F63" s="11"/>
      <c r="G63" s="127"/>
      <c r="H63" s="11"/>
      <c r="I63" s="38">
        <f>окт.22!I63+ноя.22!F63-ноя.22!E63</f>
        <v>-12100</v>
      </c>
    </row>
    <row r="64" spans="1:9" ht="15">
      <c r="A64" s="6"/>
      <c r="B64" s="11">
        <v>60</v>
      </c>
      <c r="C64" s="12"/>
      <c r="D64" s="11"/>
      <c r="E64" s="106">
        <v>1100</v>
      </c>
      <c r="F64" s="11"/>
      <c r="G64" s="127"/>
      <c r="H64" s="11"/>
      <c r="I64" s="38">
        <f>окт.22!I64+ноя.22!F64-ноя.22!E64</f>
        <v>-12100</v>
      </c>
    </row>
    <row r="65" spans="1:9" ht="15">
      <c r="A65" s="6"/>
      <c r="B65" s="11">
        <v>61</v>
      </c>
      <c r="C65" s="12"/>
      <c r="D65" s="11"/>
      <c r="E65" s="106">
        <v>1100</v>
      </c>
      <c r="F65" s="11"/>
      <c r="G65" s="127"/>
      <c r="H65" s="115"/>
      <c r="I65" s="38">
        <f>окт.22!I65+ноя.22!F65-ноя.22!E65</f>
        <v>-12100</v>
      </c>
    </row>
    <row r="66" spans="1:9" ht="15">
      <c r="A66" s="6"/>
      <c r="B66" s="11">
        <v>62</v>
      </c>
      <c r="C66" s="12"/>
      <c r="D66" s="11"/>
      <c r="E66" s="106">
        <v>1100</v>
      </c>
      <c r="F66" s="11">
        <v>1100</v>
      </c>
      <c r="G66" s="162" t="s">
        <v>95</v>
      </c>
      <c r="H66" s="115">
        <v>44881</v>
      </c>
      <c r="I66" s="38">
        <f>окт.22!I66+ноя.22!F66-ноя.22!E66</f>
        <v>-1100</v>
      </c>
    </row>
    <row r="67" spans="1:9" ht="15">
      <c r="A67" s="6"/>
      <c r="B67" s="11">
        <v>63</v>
      </c>
      <c r="C67" s="12"/>
      <c r="D67" s="11"/>
      <c r="E67" s="106">
        <v>1100</v>
      </c>
      <c r="F67" s="11"/>
      <c r="G67" s="127"/>
      <c r="H67" s="115"/>
      <c r="I67" s="38">
        <f>окт.22!I67+ноя.22!F67-ноя.22!E67</f>
        <v>-12100</v>
      </c>
    </row>
    <row r="68" spans="1:9" ht="15">
      <c r="A68" s="6"/>
      <c r="B68" s="11">
        <v>64</v>
      </c>
      <c r="C68" s="12"/>
      <c r="D68" s="11"/>
      <c r="E68" s="106">
        <v>1100</v>
      </c>
      <c r="F68" s="11"/>
      <c r="G68" s="127"/>
      <c r="H68" s="115"/>
      <c r="I68" s="38">
        <f>окт.22!I68+ноя.22!F68-ноя.22!E68</f>
        <v>-12100</v>
      </c>
    </row>
    <row r="69" spans="1:9" ht="15">
      <c r="A69" s="6"/>
      <c r="B69" s="11">
        <v>65</v>
      </c>
      <c r="C69" s="12"/>
      <c r="D69" s="11"/>
      <c r="E69" s="106">
        <v>1100</v>
      </c>
      <c r="F69" s="11"/>
      <c r="G69" s="127"/>
      <c r="H69" s="11"/>
      <c r="I69" s="38">
        <f>окт.22!I69+ноя.22!F69-ноя.22!E69</f>
        <v>-12100</v>
      </c>
    </row>
    <row r="70" spans="1:9" ht="15">
      <c r="A70" s="6"/>
      <c r="B70" s="11">
        <v>66</v>
      </c>
      <c r="C70" s="12"/>
      <c r="D70" s="11"/>
      <c r="E70" s="106">
        <v>1100</v>
      </c>
      <c r="F70" s="11"/>
      <c r="G70" s="127"/>
      <c r="H70" s="115"/>
      <c r="I70" s="38">
        <f>окт.22!I70+ноя.22!F70-ноя.22!E70</f>
        <v>-2200</v>
      </c>
    </row>
    <row r="71" spans="1:9" ht="15">
      <c r="A71" s="6"/>
      <c r="B71" s="11">
        <v>67.680000000000007</v>
      </c>
      <c r="C71" s="12"/>
      <c r="D71" s="11"/>
      <c r="E71" s="106">
        <v>1100</v>
      </c>
      <c r="F71" s="11"/>
      <c r="G71" s="127"/>
      <c r="H71" s="115"/>
      <c r="I71" s="38">
        <f>окт.22!I71+ноя.22!F71-ноя.22!E71</f>
        <v>8800</v>
      </c>
    </row>
    <row r="72" spans="1:9" ht="15">
      <c r="A72" s="6"/>
      <c r="B72" s="11">
        <v>69</v>
      </c>
      <c r="C72" s="12"/>
      <c r="D72" s="11"/>
      <c r="E72" s="106">
        <v>1100</v>
      </c>
      <c r="F72" s="11"/>
      <c r="G72" s="127"/>
      <c r="H72" s="115"/>
      <c r="I72" s="38">
        <f>окт.22!I72+ноя.22!F72-ноя.22!E72</f>
        <v>-12100</v>
      </c>
    </row>
    <row r="73" spans="1:9" ht="15">
      <c r="A73" s="6"/>
      <c r="B73" s="11">
        <v>70</v>
      </c>
      <c r="C73" s="12"/>
      <c r="D73" s="11"/>
      <c r="E73" s="106">
        <v>1100</v>
      </c>
      <c r="F73" s="11"/>
      <c r="G73" s="127"/>
      <c r="H73" s="115"/>
      <c r="I73" s="38">
        <f>окт.22!I73+ноя.22!F73-ноя.22!E73</f>
        <v>1100</v>
      </c>
    </row>
    <row r="74" spans="1:9" ht="15">
      <c r="A74" s="24"/>
      <c r="B74" s="11">
        <v>71</v>
      </c>
      <c r="C74" s="12"/>
      <c r="D74" s="11"/>
      <c r="E74" s="106">
        <v>1100</v>
      </c>
      <c r="F74" s="11"/>
      <c r="G74" s="127"/>
      <c r="H74" s="115"/>
      <c r="I74" s="38">
        <f>окт.22!I74+ноя.22!F74-ноя.22!E74</f>
        <v>3900</v>
      </c>
    </row>
    <row r="75" spans="1:9" ht="15">
      <c r="A75" s="23"/>
      <c r="B75" s="11">
        <v>72</v>
      </c>
      <c r="C75" s="12"/>
      <c r="D75" s="11"/>
      <c r="E75" s="106">
        <v>1100</v>
      </c>
      <c r="F75" s="11"/>
      <c r="G75" s="127"/>
      <c r="H75" s="115"/>
      <c r="I75" s="38">
        <f>окт.22!I76+ноя.22!F75-ноя.22!E75</f>
        <v>-1100</v>
      </c>
    </row>
    <row r="76" spans="1:9" s="10" customFormat="1" ht="15">
      <c r="A76" s="23"/>
      <c r="B76" s="11">
        <v>73</v>
      </c>
      <c r="C76" s="12"/>
      <c r="D76" s="11"/>
      <c r="E76" s="106">
        <v>1100</v>
      </c>
      <c r="F76" s="11"/>
      <c r="G76" s="127"/>
      <c r="H76" s="115"/>
      <c r="I76" s="38">
        <f>окт.22!I77+ноя.22!F76-ноя.22!E76</f>
        <v>-7100</v>
      </c>
    </row>
    <row r="77" spans="1:9" ht="15">
      <c r="A77" s="6"/>
      <c r="B77" s="11">
        <v>74</v>
      </c>
      <c r="C77" s="12"/>
      <c r="D77" s="11"/>
      <c r="E77" s="106">
        <v>1100</v>
      </c>
      <c r="F77" s="11"/>
      <c r="G77" s="127"/>
      <c r="H77" s="11"/>
      <c r="I77" s="38">
        <f>окт.22!I77+ноя.22!F77-ноя.22!E77</f>
        <v>-7100</v>
      </c>
    </row>
    <row r="78" spans="1:9" ht="15">
      <c r="A78" s="6"/>
      <c r="B78" s="11">
        <v>75</v>
      </c>
      <c r="C78" s="12"/>
      <c r="D78" s="11"/>
      <c r="E78" s="106">
        <v>1100</v>
      </c>
      <c r="F78" s="11"/>
      <c r="G78" s="127"/>
      <c r="H78" s="11"/>
      <c r="I78" s="38">
        <f>окт.22!I78+ноя.22!F78-ноя.22!E78</f>
        <v>-12100</v>
      </c>
    </row>
    <row r="79" spans="1:9" ht="15">
      <c r="A79" s="6"/>
      <c r="B79" s="11">
        <v>76</v>
      </c>
      <c r="C79" s="12"/>
      <c r="D79" s="11"/>
      <c r="E79" s="106">
        <v>1100</v>
      </c>
      <c r="F79" s="11">
        <v>1100</v>
      </c>
      <c r="G79" s="127">
        <v>92817</v>
      </c>
      <c r="H79" s="115">
        <v>44887</v>
      </c>
      <c r="I79" s="38">
        <f>окт.22!I79+ноя.22!F79-ноя.22!E79</f>
        <v>0</v>
      </c>
    </row>
    <row r="80" spans="1:9" ht="15">
      <c r="A80" s="23"/>
      <c r="B80" s="11">
        <v>77</v>
      </c>
      <c r="C80" s="12"/>
      <c r="D80" s="11"/>
      <c r="E80" s="106">
        <v>1100</v>
      </c>
      <c r="F80" s="11"/>
      <c r="G80" s="127"/>
      <c r="H80" s="115"/>
      <c r="I80" s="38">
        <f>окт.22!I80+ноя.22!F80-ноя.22!E80</f>
        <v>-5500</v>
      </c>
    </row>
    <row r="81" spans="1:9" ht="15">
      <c r="A81" s="6"/>
      <c r="B81" s="11">
        <v>78</v>
      </c>
      <c r="C81" s="12"/>
      <c r="D81" s="11"/>
      <c r="E81" s="106">
        <v>1100</v>
      </c>
      <c r="F81" s="11">
        <v>2200</v>
      </c>
      <c r="G81" s="127" t="s">
        <v>91</v>
      </c>
      <c r="H81" s="115" t="s">
        <v>92</v>
      </c>
      <c r="I81" s="38">
        <f>окт.22!I81+ноя.22!F81-ноя.22!E81</f>
        <v>-3300</v>
      </c>
    </row>
    <row r="82" spans="1:9" ht="15">
      <c r="A82" s="6"/>
      <c r="B82" s="11">
        <v>79</v>
      </c>
      <c r="C82" s="12"/>
      <c r="D82" s="11"/>
      <c r="E82" s="106">
        <v>1100</v>
      </c>
      <c r="F82" s="11"/>
      <c r="G82" s="127"/>
      <c r="H82" s="115"/>
      <c r="I82" s="38">
        <f>окт.22!I82+ноя.22!F82-ноя.22!E82</f>
        <v>1100</v>
      </c>
    </row>
    <row r="83" spans="1:9" ht="15">
      <c r="A83" s="23"/>
      <c r="B83" s="11">
        <v>80</v>
      </c>
      <c r="C83" s="58"/>
      <c r="D83" s="11"/>
      <c r="E83" s="106">
        <v>1100</v>
      </c>
      <c r="F83" s="11">
        <v>4800</v>
      </c>
      <c r="G83" s="127">
        <v>562687</v>
      </c>
      <c r="H83" s="115">
        <v>44893</v>
      </c>
      <c r="I83" s="38">
        <f>окт.22!I83+ноя.22!F83-ноя.22!E83</f>
        <v>-2500</v>
      </c>
    </row>
    <row r="84" spans="1:9" ht="15">
      <c r="A84" s="6"/>
      <c r="B84" s="11">
        <v>81</v>
      </c>
      <c r="C84" s="12"/>
      <c r="D84" s="11"/>
      <c r="E84" s="106">
        <v>1100</v>
      </c>
      <c r="F84" s="11"/>
      <c r="G84" s="127"/>
      <c r="H84" s="11"/>
      <c r="I84" s="38">
        <f>окт.22!I84+ноя.22!F84-ноя.22!E84</f>
        <v>-12100</v>
      </c>
    </row>
    <row r="85" spans="1:9" ht="15">
      <c r="A85" s="6"/>
      <c r="B85" s="11">
        <v>82</v>
      </c>
      <c r="C85" s="12"/>
      <c r="D85" s="11"/>
      <c r="E85" s="106">
        <v>1100</v>
      </c>
      <c r="F85" s="11">
        <v>4500</v>
      </c>
      <c r="G85" s="127">
        <v>245726</v>
      </c>
      <c r="H85" s="115">
        <v>44893</v>
      </c>
      <c r="I85" s="38">
        <f>окт.22!I85+ноя.22!F85-ноя.22!E85</f>
        <v>2900</v>
      </c>
    </row>
    <row r="86" spans="1:9" ht="15">
      <c r="A86" s="6"/>
      <c r="B86" s="11">
        <v>83</v>
      </c>
      <c r="C86" s="12"/>
      <c r="D86" s="11"/>
      <c r="E86" s="106">
        <v>1100</v>
      </c>
      <c r="F86" s="11"/>
      <c r="G86" s="127"/>
      <c r="H86" s="115"/>
      <c r="I86" s="38">
        <f>окт.22!I86+ноя.22!F86-ноя.22!E86</f>
        <v>-2200</v>
      </c>
    </row>
    <row r="87" spans="1:9" ht="15">
      <c r="A87" s="6"/>
      <c r="B87" s="11">
        <v>84</v>
      </c>
      <c r="C87" s="12"/>
      <c r="D87" s="11"/>
      <c r="E87" s="106">
        <v>1100</v>
      </c>
      <c r="F87" s="11"/>
      <c r="G87" s="127"/>
      <c r="H87" s="115"/>
      <c r="I87" s="38">
        <f>окт.22!I87+ноя.22!F87-ноя.22!E87</f>
        <v>-4100</v>
      </c>
    </row>
    <row r="88" spans="1:9" ht="15">
      <c r="A88" s="6"/>
      <c r="B88" s="11">
        <v>85</v>
      </c>
      <c r="C88" s="58"/>
      <c r="D88" s="11"/>
      <c r="E88" s="106">
        <v>1100</v>
      </c>
      <c r="F88" s="11"/>
      <c r="G88" s="127"/>
      <c r="H88" s="115"/>
      <c r="I88" s="38">
        <f>окт.22!I88+ноя.22!F88-ноя.22!E88</f>
        <v>21400</v>
      </c>
    </row>
    <row r="89" spans="1:9" ht="15">
      <c r="A89" s="25"/>
      <c r="B89" s="11">
        <v>86</v>
      </c>
      <c r="C89" s="58"/>
      <c r="D89" s="11"/>
      <c r="E89" s="106">
        <v>1100</v>
      </c>
      <c r="F89" s="11"/>
      <c r="G89" s="127"/>
      <c r="H89" s="11"/>
      <c r="I89" s="38">
        <f>окт.22!I89+ноя.22!F89-ноя.22!E89</f>
        <v>-12100</v>
      </c>
    </row>
    <row r="90" spans="1:9" ht="15">
      <c r="A90" s="6"/>
      <c r="B90" s="11">
        <v>87</v>
      </c>
      <c r="C90" s="58"/>
      <c r="D90" s="11"/>
      <c r="E90" s="106">
        <v>1100</v>
      </c>
      <c r="F90" s="11"/>
      <c r="G90" s="127"/>
      <c r="H90" s="11"/>
      <c r="I90" s="38">
        <f>окт.22!I90+ноя.22!F90-ноя.22!E90</f>
        <v>-2100</v>
      </c>
    </row>
    <row r="91" spans="1:9" ht="15">
      <c r="A91" s="6"/>
      <c r="B91" s="11">
        <v>88</v>
      </c>
      <c r="C91" s="12"/>
      <c r="D91" s="11"/>
      <c r="E91" s="106">
        <v>1100</v>
      </c>
      <c r="F91" s="11"/>
      <c r="G91" s="127"/>
      <c r="H91" s="115"/>
      <c r="I91" s="38">
        <f>окт.22!I91+ноя.22!F91-ноя.22!E91</f>
        <v>-7700</v>
      </c>
    </row>
    <row r="92" spans="1:9" ht="15">
      <c r="A92" s="24"/>
      <c r="B92" s="11" t="s">
        <v>20</v>
      </c>
      <c r="C92" s="12"/>
      <c r="D92" s="11"/>
      <c r="E92" s="106">
        <v>1100</v>
      </c>
      <c r="F92" s="11">
        <v>1100</v>
      </c>
      <c r="G92" s="127">
        <v>140722</v>
      </c>
      <c r="H92" s="115">
        <v>44881</v>
      </c>
      <c r="I92" s="38">
        <f>окт.22!I92+ноя.22!F92-ноя.22!E92</f>
        <v>0</v>
      </c>
    </row>
    <row r="93" spans="1:9" ht="15">
      <c r="A93" s="6"/>
      <c r="B93" s="11">
        <v>91</v>
      </c>
      <c r="C93" s="12"/>
      <c r="D93" s="11"/>
      <c r="E93" s="106">
        <v>1100</v>
      </c>
      <c r="F93" s="11"/>
      <c r="G93" s="127"/>
      <c r="H93" s="11"/>
      <c r="I93" s="38">
        <f>окт.22!I93+ноя.22!F93-ноя.22!E93</f>
        <v>-9900</v>
      </c>
    </row>
    <row r="94" spans="1:9" ht="15">
      <c r="A94" s="6"/>
      <c r="B94" s="11">
        <v>92</v>
      </c>
      <c r="C94" s="12"/>
      <c r="D94" s="11"/>
      <c r="E94" s="106">
        <v>1100</v>
      </c>
      <c r="F94" s="11"/>
      <c r="G94" s="127"/>
      <c r="H94" s="115"/>
      <c r="I94" s="38">
        <f>окт.22!I94+ноя.22!F94-ноя.22!E94</f>
        <v>-3600</v>
      </c>
    </row>
    <row r="95" spans="1:9" ht="15">
      <c r="A95" s="6"/>
      <c r="B95" s="11">
        <v>93</v>
      </c>
      <c r="C95" s="12"/>
      <c r="D95" s="11"/>
      <c r="E95" s="106">
        <v>1100</v>
      </c>
      <c r="F95" s="11">
        <v>1100</v>
      </c>
      <c r="G95" s="127">
        <v>460726</v>
      </c>
      <c r="H95" s="115">
        <v>44893</v>
      </c>
      <c r="I95" s="38">
        <f>окт.22!I95+ноя.22!F95-ноя.22!E95</f>
        <v>-1100</v>
      </c>
    </row>
    <row r="96" spans="1:9" ht="15">
      <c r="A96" s="6"/>
      <c r="B96" s="11">
        <v>94</v>
      </c>
      <c r="C96" s="12"/>
      <c r="D96" s="11"/>
      <c r="E96" s="106">
        <v>1100</v>
      </c>
      <c r="F96" s="11"/>
      <c r="G96" s="127"/>
      <c r="H96" s="11"/>
      <c r="I96" s="38">
        <f>окт.22!I96+ноя.22!F96-ноя.22!E96</f>
        <v>-12100</v>
      </c>
    </row>
    <row r="97" spans="1:9" ht="15">
      <c r="A97" s="6"/>
      <c r="B97" s="11">
        <v>95</v>
      </c>
      <c r="C97" s="12"/>
      <c r="D97" s="11"/>
      <c r="E97" s="106">
        <v>1100</v>
      </c>
      <c r="F97" s="11">
        <v>12000</v>
      </c>
      <c r="G97" s="127">
        <v>104202</v>
      </c>
      <c r="H97" s="115">
        <v>44889</v>
      </c>
      <c r="I97" s="38">
        <f>окт.22!I97+ноя.22!F97-ноя.22!E97</f>
        <v>-100</v>
      </c>
    </row>
    <row r="98" spans="1:9" ht="15">
      <c r="A98" s="6"/>
      <c r="B98" s="11">
        <v>96</v>
      </c>
      <c r="C98" s="12"/>
      <c r="D98" s="11"/>
      <c r="E98" s="106">
        <v>1100</v>
      </c>
      <c r="F98" s="11">
        <v>2200</v>
      </c>
      <c r="G98" s="127">
        <v>938756</v>
      </c>
      <c r="H98" s="115">
        <v>44893</v>
      </c>
      <c r="I98" s="38">
        <f>окт.22!I98+ноя.22!F98-ноя.22!E98</f>
        <v>1100</v>
      </c>
    </row>
    <row r="99" spans="1:9" ht="15">
      <c r="A99" s="6"/>
      <c r="B99" s="11">
        <v>97</v>
      </c>
      <c r="C99" s="12"/>
      <c r="D99" s="11"/>
      <c r="E99" s="106">
        <v>1100</v>
      </c>
      <c r="F99" s="11"/>
      <c r="G99" s="127"/>
      <c r="H99" s="11"/>
      <c r="I99" s="38">
        <f>окт.22!I99+ноя.22!F99-ноя.22!E99</f>
        <v>-12100</v>
      </c>
    </row>
    <row r="100" spans="1:9" ht="15">
      <c r="A100" s="6"/>
      <c r="B100" s="11">
        <v>98</v>
      </c>
      <c r="C100" s="12"/>
      <c r="D100" s="11"/>
      <c r="E100" s="106">
        <v>1100</v>
      </c>
      <c r="F100" s="11"/>
      <c r="G100" s="127"/>
      <c r="H100" s="115"/>
      <c r="I100" s="38">
        <f>окт.22!I100+ноя.22!F100-ноя.22!E100</f>
        <v>-12100</v>
      </c>
    </row>
    <row r="101" spans="1:9" ht="15">
      <c r="A101" s="6"/>
      <c r="B101" s="11">
        <v>99</v>
      </c>
      <c r="C101" s="12"/>
      <c r="D101" s="11"/>
      <c r="E101" s="106">
        <v>1100</v>
      </c>
      <c r="F101" s="11"/>
      <c r="G101" s="127"/>
      <c r="H101" s="115"/>
      <c r="I101" s="38">
        <f>окт.22!I101+ноя.22!F101-ноя.22!E101</f>
        <v>-12100</v>
      </c>
    </row>
    <row r="102" spans="1:9" ht="15">
      <c r="A102" s="6"/>
      <c r="B102" s="11">
        <v>100</v>
      </c>
      <c r="C102" s="12"/>
      <c r="D102" s="11"/>
      <c r="E102" s="106">
        <v>1100</v>
      </c>
      <c r="F102" s="11"/>
      <c r="G102" s="127"/>
      <c r="H102" s="11"/>
      <c r="I102" s="38">
        <f>окт.22!I102+ноя.22!F102-ноя.22!E102</f>
        <v>-12100</v>
      </c>
    </row>
    <row r="103" spans="1:9" ht="15">
      <c r="A103" s="6"/>
      <c r="B103" s="11">
        <v>101</v>
      </c>
      <c r="C103" s="12"/>
      <c r="D103" s="11"/>
      <c r="E103" s="106">
        <v>1100</v>
      </c>
      <c r="F103" s="11"/>
      <c r="G103" s="127"/>
      <c r="H103" s="11"/>
      <c r="I103" s="38">
        <f>окт.22!I103+ноя.22!F103-ноя.22!E103</f>
        <v>-12100</v>
      </c>
    </row>
    <row r="104" spans="1:9" ht="15">
      <c r="A104" s="6"/>
      <c r="B104" s="11">
        <v>102</v>
      </c>
      <c r="C104" s="12"/>
      <c r="D104" s="11"/>
      <c r="E104" s="106">
        <v>1100</v>
      </c>
      <c r="F104" s="11"/>
      <c r="G104" s="127"/>
      <c r="H104" s="115"/>
      <c r="I104" s="38">
        <f>окт.22!I104+ноя.22!F104-ноя.22!E104</f>
        <v>-3700</v>
      </c>
    </row>
    <row r="105" spans="1:9" ht="15">
      <c r="A105" s="6"/>
      <c r="B105" s="11">
        <v>103</v>
      </c>
      <c r="C105" s="12"/>
      <c r="D105" s="11"/>
      <c r="E105" s="106">
        <v>1100</v>
      </c>
      <c r="F105" s="11"/>
      <c r="G105" s="127"/>
      <c r="H105" s="11"/>
      <c r="I105" s="38">
        <f>окт.22!I105+ноя.22!F105-ноя.22!E105</f>
        <v>-12100</v>
      </c>
    </row>
    <row r="106" spans="1:9" ht="15">
      <c r="A106" s="6"/>
      <c r="B106" s="11">
        <v>104</v>
      </c>
      <c r="C106" s="12"/>
      <c r="D106" s="11"/>
      <c r="E106" s="106">
        <v>1100</v>
      </c>
      <c r="F106" s="11"/>
      <c r="G106" s="127"/>
      <c r="H106" s="115"/>
      <c r="I106" s="38">
        <f>окт.22!I106+ноя.22!F106-ноя.22!E106</f>
        <v>-3300</v>
      </c>
    </row>
    <row r="107" spans="1:9" ht="15">
      <c r="A107" s="6"/>
      <c r="B107" s="11">
        <v>105</v>
      </c>
      <c r="C107" s="12"/>
      <c r="D107" s="11"/>
      <c r="E107" s="106">
        <v>1100</v>
      </c>
      <c r="F107" s="11"/>
      <c r="G107" s="127"/>
      <c r="H107" s="115"/>
      <c r="I107" s="38">
        <f>окт.22!I107+ноя.22!F107-ноя.22!E107</f>
        <v>0</v>
      </c>
    </row>
    <row r="108" spans="1:9" ht="15">
      <c r="A108" s="6"/>
      <c r="B108" s="11">
        <v>106</v>
      </c>
      <c r="C108" s="12"/>
      <c r="D108" s="11"/>
      <c r="E108" s="106">
        <v>1100</v>
      </c>
      <c r="F108" s="11"/>
      <c r="G108" s="127"/>
      <c r="H108" s="11"/>
      <c r="I108" s="38">
        <f>окт.22!I108+ноя.22!F108-ноя.22!E108</f>
        <v>-2200</v>
      </c>
    </row>
    <row r="109" spans="1:9" s="10" customFormat="1" ht="15">
      <c r="A109" s="6"/>
      <c r="B109" s="11" t="s">
        <v>21</v>
      </c>
      <c r="C109" s="12"/>
      <c r="D109" s="11"/>
      <c r="E109" s="106">
        <v>1100</v>
      </c>
      <c r="F109" s="11"/>
      <c r="G109" s="127"/>
      <c r="H109" s="11"/>
      <c r="I109" s="38">
        <f>окт.22!I109+ноя.22!F109-ноя.22!E109</f>
        <v>13100</v>
      </c>
    </row>
    <row r="110" spans="1:9" ht="15">
      <c r="A110" s="6"/>
      <c r="B110" s="11">
        <v>107</v>
      </c>
      <c r="C110" s="12"/>
      <c r="D110" s="11"/>
      <c r="E110" s="106">
        <v>1100</v>
      </c>
      <c r="F110" s="11"/>
      <c r="G110" s="127"/>
      <c r="H110" s="11"/>
      <c r="I110" s="38">
        <f>окт.22!I110+ноя.22!F110-ноя.22!E110</f>
        <v>-3000</v>
      </c>
    </row>
    <row r="111" spans="1:9" ht="15">
      <c r="A111" s="6"/>
      <c r="B111" s="11">
        <v>108</v>
      </c>
      <c r="C111" s="12"/>
      <c r="D111" s="11"/>
      <c r="E111" s="106">
        <v>1100</v>
      </c>
      <c r="F111" s="11"/>
      <c r="G111" s="127"/>
      <c r="H111" s="115"/>
      <c r="I111" s="38">
        <f>окт.22!I111+ноя.22!F111-ноя.22!E111</f>
        <v>-2100</v>
      </c>
    </row>
    <row r="112" spans="1:9" ht="15">
      <c r="A112" s="6"/>
      <c r="B112" s="11">
        <v>109</v>
      </c>
      <c r="C112" s="12"/>
      <c r="D112" s="11"/>
      <c r="E112" s="106">
        <v>1100</v>
      </c>
      <c r="F112" s="11"/>
      <c r="G112" s="127"/>
      <c r="H112" s="115"/>
      <c r="I112" s="38">
        <f>окт.22!I112+ноя.22!F112-ноя.22!E112</f>
        <v>-5500</v>
      </c>
    </row>
    <row r="113" spans="1:9" ht="15">
      <c r="A113" s="6"/>
      <c r="B113" s="11">
        <v>110</v>
      </c>
      <c r="C113" s="12"/>
      <c r="D113" s="11"/>
      <c r="E113" s="106">
        <v>1100</v>
      </c>
      <c r="F113" s="11">
        <v>5500</v>
      </c>
      <c r="G113" s="162" t="s">
        <v>93</v>
      </c>
      <c r="H113" s="115">
        <v>44881</v>
      </c>
      <c r="I113" s="38">
        <f>окт.22!I113+ноя.22!F113-ноя.22!E113</f>
        <v>1100</v>
      </c>
    </row>
    <row r="114" spans="1:9" ht="15">
      <c r="A114" s="6"/>
      <c r="B114" s="11">
        <v>111</v>
      </c>
      <c r="C114" s="12"/>
      <c r="D114" s="11"/>
      <c r="E114" s="106">
        <v>1100</v>
      </c>
      <c r="F114" s="11"/>
      <c r="G114" s="127"/>
      <c r="H114" s="115"/>
      <c r="I114" s="38">
        <f>окт.22!I114+ноя.22!F114-ноя.22!E114</f>
        <v>8200</v>
      </c>
    </row>
    <row r="115" spans="1:9" ht="15">
      <c r="A115" s="6"/>
      <c r="B115" s="11">
        <v>112</v>
      </c>
      <c r="C115" s="12"/>
      <c r="D115" s="11"/>
      <c r="E115" s="106">
        <v>1100</v>
      </c>
      <c r="F115" s="11">
        <v>3000</v>
      </c>
      <c r="G115" s="127" t="s">
        <v>89</v>
      </c>
      <c r="H115" s="115" t="s">
        <v>90</v>
      </c>
      <c r="I115" s="38">
        <f>окт.22!I115+ноя.22!F115-ноя.22!E115</f>
        <v>-2600</v>
      </c>
    </row>
    <row r="116" spans="1:9" ht="15">
      <c r="A116" s="6"/>
      <c r="B116" s="11">
        <v>113</v>
      </c>
      <c r="C116" s="12"/>
      <c r="D116" s="11"/>
      <c r="E116" s="106">
        <v>1100</v>
      </c>
      <c r="F116" s="11"/>
      <c r="G116" s="127"/>
      <c r="H116" s="115"/>
      <c r="I116" s="38">
        <f>окт.22!I116+ноя.22!F116-ноя.22!E116</f>
        <v>-3100</v>
      </c>
    </row>
    <row r="117" spans="1:9" ht="15">
      <c r="A117" s="6"/>
      <c r="B117" s="11">
        <v>114</v>
      </c>
      <c r="C117" s="12"/>
      <c r="D117" s="11"/>
      <c r="E117" s="106">
        <v>1100</v>
      </c>
      <c r="F117" s="11"/>
      <c r="G117" s="127"/>
      <c r="H117" s="115"/>
      <c r="I117" s="38">
        <f>окт.22!I117+ноя.22!F117-ноя.22!E117</f>
        <v>-12100</v>
      </c>
    </row>
    <row r="118" spans="1:9" ht="15">
      <c r="A118" s="6"/>
      <c r="B118" s="11">
        <v>115</v>
      </c>
      <c r="C118" s="12"/>
      <c r="D118" s="11"/>
      <c r="E118" s="106">
        <v>1100</v>
      </c>
      <c r="F118" s="11"/>
      <c r="G118" s="127"/>
      <c r="H118" s="115"/>
      <c r="I118" s="38">
        <f>окт.22!I118+ноя.22!F118-ноя.22!E118</f>
        <v>1400</v>
      </c>
    </row>
    <row r="119" spans="1:9" ht="15">
      <c r="A119" s="6"/>
      <c r="B119" s="11">
        <v>116</v>
      </c>
      <c r="C119" s="12"/>
      <c r="D119" s="11"/>
      <c r="E119" s="106">
        <v>1100</v>
      </c>
      <c r="F119" s="11"/>
      <c r="G119" s="127"/>
      <c r="H119" s="115"/>
      <c r="I119" s="38">
        <f>окт.22!I119+ноя.22!F119-ноя.22!E119</f>
        <v>2200</v>
      </c>
    </row>
    <row r="120" spans="1:9" ht="15">
      <c r="A120" s="24"/>
      <c r="B120" s="11">
        <v>117</v>
      </c>
      <c r="C120" s="58"/>
      <c r="D120" s="11"/>
      <c r="E120" s="106">
        <v>1100</v>
      </c>
      <c r="F120" s="11">
        <v>1100</v>
      </c>
      <c r="G120" s="127">
        <v>245780</v>
      </c>
      <c r="H120" s="115">
        <v>44876</v>
      </c>
      <c r="I120" s="38">
        <f>окт.22!I120+ноя.22!F120-ноя.22!E120</f>
        <v>0</v>
      </c>
    </row>
    <row r="121" spans="1:9" ht="15">
      <c r="A121" s="6"/>
      <c r="B121" s="11">
        <v>118</v>
      </c>
      <c r="C121" s="12"/>
      <c r="D121" s="11"/>
      <c r="E121" s="106">
        <v>1100</v>
      </c>
      <c r="F121" s="11"/>
      <c r="G121" s="127"/>
      <c r="H121" s="11"/>
      <c r="I121" s="38">
        <f>окт.22!I121+ноя.22!F121-ноя.22!E121</f>
        <v>-12100</v>
      </c>
    </row>
    <row r="122" spans="1:9" ht="15">
      <c r="A122" s="6"/>
      <c r="B122" s="11">
        <v>119</v>
      </c>
      <c r="C122" s="12"/>
      <c r="D122" s="11"/>
      <c r="E122" s="106">
        <v>1100</v>
      </c>
      <c r="F122" s="11"/>
      <c r="G122" s="127"/>
      <c r="H122" s="11"/>
      <c r="I122" s="38">
        <f>окт.22!I122+ноя.22!F122-ноя.22!E122</f>
        <v>-600</v>
      </c>
    </row>
    <row r="123" spans="1:9" ht="15">
      <c r="A123" s="6"/>
      <c r="B123" s="11">
        <v>120</v>
      </c>
      <c r="C123" s="12"/>
      <c r="D123" s="11"/>
      <c r="E123" s="106">
        <v>1100</v>
      </c>
      <c r="F123" s="11"/>
      <c r="G123" s="127"/>
      <c r="H123" s="115"/>
      <c r="I123" s="38">
        <f>окт.22!I123+ноя.22!F123-ноя.22!E123</f>
        <v>-12100</v>
      </c>
    </row>
    <row r="124" spans="1:9" ht="15">
      <c r="A124" s="6"/>
      <c r="B124" s="11">
        <v>121</v>
      </c>
      <c r="C124" s="12"/>
      <c r="D124" s="11"/>
      <c r="E124" s="106">
        <v>1100</v>
      </c>
      <c r="F124" s="11"/>
      <c r="G124" s="127"/>
      <c r="H124" s="115"/>
      <c r="I124" s="38">
        <f>окт.22!I124+ноя.22!F124-ноя.22!E124</f>
        <v>-12100</v>
      </c>
    </row>
    <row r="125" spans="1:9" ht="15">
      <c r="A125" s="6"/>
      <c r="B125" s="11">
        <v>122</v>
      </c>
      <c r="C125" s="12"/>
      <c r="D125" s="11"/>
      <c r="E125" s="106">
        <v>1100</v>
      </c>
      <c r="F125" s="11"/>
      <c r="G125" s="127"/>
      <c r="H125" s="11"/>
      <c r="I125" s="38">
        <f>окт.22!I125+ноя.22!F125-ноя.22!E125</f>
        <v>-12100</v>
      </c>
    </row>
    <row r="126" spans="1:9" ht="15">
      <c r="A126" s="6"/>
      <c r="B126" s="11">
        <v>123</v>
      </c>
      <c r="C126" s="12"/>
      <c r="D126" s="11"/>
      <c r="E126" s="106">
        <v>1100</v>
      </c>
      <c r="F126" s="11"/>
      <c r="G126" s="127"/>
      <c r="H126" s="11"/>
      <c r="I126" s="38">
        <f>окт.22!I126+ноя.22!F126-ноя.22!E126</f>
        <v>-12100</v>
      </c>
    </row>
    <row r="127" spans="1:9" ht="15">
      <c r="A127" s="6"/>
      <c r="B127" s="11">
        <v>124</v>
      </c>
      <c r="C127" s="12"/>
      <c r="D127" s="11"/>
      <c r="E127" s="106">
        <v>1100</v>
      </c>
      <c r="F127" s="11"/>
      <c r="G127" s="127"/>
      <c r="H127" s="115"/>
      <c r="I127" s="38">
        <f>окт.22!I127+ноя.22!F127-ноя.22!E127</f>
        <v>-12100</v>
      </c>
    </row>
    <row r="128" spans="1:9" ht="15">
      <c r="A128" s="6"/>
      <c r="B128" s="11">
        <v>125</v>
      </c>
      <c r="C128" s="12"/>
      <c r="D128" s="11"/>
      <c r="E128" s="106">
        <v>1100</v>
      </c>
      <c r="F128" s="11"/>
      <c r="G128" s="127"/>
      <c r="H128" s="11"/>
      <c r="I128" s="38">
        <f>окт.22!I128+ноя.22!F128-ноя.22!E128</f>
        <v>-12100</v>
      </c>
    </row>
    <row r="129" spans="1:9" ht="15">
      <c r="A129" s="6"/>
      <c r="B129" s="11">
        <v>126</v>
      </c>
      <c r="C129" s="12"/>
      <c r="D129" s="11"/>
      <c r="E129" s="106">
        <v>1100</v>
      </c>
      <c r="F129" s="11"/>
      <c r="G129" s="127"/>
      <c r="H129" s="115"/>
      <c r="I129" s="38">
        <f>окт.22!I129+ноя.22!F129-ноя.22!E129</f>
        <v>3300</v>
      </c>
    </row>
    <row r="130" spans="1:9" ht="15">
      <c r="A130" s="6"/>
      <c r="B130" s="11">
        <v>127</v>
      </c>
      <c r="C130" s="12"/>
      <c r="D130" s="11"/>
      <c r="E130" s="106">
        <v>1100</v>
      </c>
      <c r="F130" s="11"/>
      <c r="G130" s="127"/>
      <c r="H130" s="115"/>
      <c r="I130" s="38">
        <f>окт.22!I130+ноя.22!F130-ноя.22!E130</f>
        <v>2900</v>
      </c>
    </row>
    <row r="131" spans="1:9" ht="15">
      <c r="A131" s="6"/>
      <c r="B131" s="11">
        <v>128</v>
      </c>
      <c r="C131" s="12"/>
      <c r="D131" s="11"/>
      <c r="E131" s="106">
        <v>1100</v>
      </c>
      <c r="F131" s="11"/>
      <c r="G131" s="127"/>
      <c r="H131" s="115"/>
      <c r="I131" s="38">
        <f>окт.22!I131+ноя.22!F131-ноя.22!E131</f>
        <v>2900</v>
      </c>
    </row>
    <row r="132" spans="1:9" ht="15">
      <c r="A132" s="6"/>
      <c r="B132" s="11">
        <v>129</v>
      </c>
      <c r="C132" s="12"/>
      <c r="D132" s="11"/>
      <c r="E132" s="106">
        <v>1100</v>
      </c>
      <c r="F132" s="11"/>
      <c r="G132" s="127"/>
      <c r="H132" s="115"/>
      <c r="I132" s="38">
        <f>окт.22!I132+ноя.22!F132-ноя.22!E132</f>
        <v>-2200</v>
      </c>
    </row>
    <row r="133" spans="1:9" ht="15">
      <c r="A133" s="6"/>
      <c r="B133" s="11">
        <v>130</v>
      </c>
      <c r="C133" s="12"/>
      <c r="D133" s="11"/>
      <c r="E133" s="106">
        <v>1100</v>
      </c>
      <c r="F133" s="11"/>
      <c r="G133" s="127"/>
      <c r="H133" s="11"/>
      <c r="I133" s="38">
        <f>окт.22!I133+ноя.22!F133-ноя.22!E133</f>
        <v>2900</v>
      </c>
    </row>
    <row r="134" spans="1:9" ht="15">
      <c r="A134" s="6"/>
      <c r="B134" s="11">
        <v>131</v>
      </c>
      <c r="C134" s="58"/>
      <c r="D134" s="11"/>
      <c r="E134" s="106">
        <v>1100</v>
      </c>
      <c r="F134" s="11"/>
      <c r="G134" s="127"/>
      <c r="H134" s="11"/>
      <c r="I134" s="38">
        <f>окт.22!I134+ноя.22!F134-ноя.22!E134</f>
        <v>-7600</v>
      </c>
    </row>
    <row r="135" spans="1:9" ht="15">
      <c r="A135" s="6"/>
      <c r="B135" s="11">
        <v>132</v>
      </c>
      <c r="C135" s="12"/>
      <c r="D135" s="11"/>
      <c r="E135" s="106">
        <v>1100</v>
      </c>
      <c r="F135" s="11"/>
      <c r="G135" s="127"/>
      <c r="H135" s="115"/>
      <c r="I135" s="38">
        <f>окт.22!I135+ноя.22!F135-ноя.22!E135</f>
        <v>-12100</v>
      </c>
    </row>
    <row r="136" spans="1:9" ht="15">
      <c r="A136" s="6"/>
      <c r="B136" s="11">
        <v>133</v>
      </c>
      <c r="C136" s="58"/>
      <c r="D136" s="11"/>
      <c r="E136" s="106">
        <v>1100</v>
      </c>
      <c r="F136" s="11">
        <v>1000</v>
      </c>
      <c r="G136" s="127">
        <v>783362</v>
      </c>
      <c r="H136" s="115">
        <v>44893</v>
      </c>
      <c r="I136" s="38">
        <f>окт.22!I136+ноя.22!F136-ноя.22!E136</f>
        <v>-2300</v>
      </c>
    </row>
    <row r="137" spans="1:9" ht="15">
      <c r="A137" s="6"/>
      <c r="B137" s="11">
        <v>134</v>
      </c>
      <c r="C137" s="12"/>
      <c r="D137" s="11"/>
      <c r="E137" s="106">
        <v>1100</v>
      </c>
      <c r="F137" s="11"/>
      <c r="G137" s="127"/>
      <c r="H137" s="11"/>
      <c r="I137" s="38">
        <f>окт.22!I137+ноя.22!F137-ноя.22!E137</f>
        <v>-12100</v>
      </c>
    </row>
    <row r="138" spans="1:9" s="10" customFormat="1" ht="15">
      <c r="A138" s="6"/>
      <c r="B138" s="11" t="s">
        <v>27</v>
      </c>
      <c r="C138" s="12"/>
      <c r="D138" s="11"/>
      <c r="E138" s="106">
        <v>1100</v>
      </c>
      <c r="F138" s="11"/>
      <c r="G138" s="127"/>
      <c r="H138" s="115"/>
      <c r="I138" s="38">
        <f>окт.22!I138+ноя.22!F138-ноя.22!E138</f>
        <v>-4400</v>
      </c>
    </row>
    <row r="139" spans="1:9" ht="15">
      <c r="A139" s="6"/>
      <c r="B139" s="11">
        <v>135</v>
      </c>
      <c r="C139" s="12"/>
      <c r="D139" s="11"/>
      <c r="E139" s="106">
        <v>1100</v>
      </c>
      <c r="F139" s="11"/>
      <c r="G139" s="127"/>
      <c r="H139" s="11"/>
      <c r="I139" s="38">
        <f>окт.22!I139+ноя.22!F139-ноя.22!E139</f>
        <v>-12100</v>
      </c>
    </row>
    <row r="140" spans="1:9" ht="15">
      <c r="A140" s="6"/>
      <c r="B140" s="11">
        <v>136</v>
      </c>
      <c r="C140" s="12"/>
      <c r="D140" s="11"/>
      <c r="E140" s="106">
        <v>1100</v>
      </c>
      <c r="F140" s="11"/>
      <c r="G140" s="127"/>
      <c r="H140" s="11"/>
      <c r="I140" s="38">
        <f>окт.22!I140+ноя.22!F140-ноя.22!E140</f>
        <v>-12100</v>
      </c>
    </row>
    <row r="141" spans="1:9" ht="15">
      <c r="A141" s="6"/>
      <c r="B141" s="11">
        <v>137</v>
      </c>
      <c r="C141" s="12"/>
      <c r="D141" s="11"/>
      <c r="E141" s="106">
        <v>1100</v>
      </c>
      <c r="F141" s="11"/>
      <c r="G141" s="127"/>
      <c r="H141" s="11"/>
      <c r="I141" s="38">
        <f>окт.22!I141+ноя.22!F141-ноя.22!E141</f>
        <v>-12100</v>
      </c>
    </row>
    <row r="142" spans="1:9" ht="15">
      <c r="A142" s="6"/>
      <c r="B142" s="11">
        <v>138</v>
      </c>
      <c r="C142" s="12"/>
      <c r="D142" s="11"/>
      <c r="E142" s="106">
        <v>1100</v>
      </c>
      <c r="F142" s="11"/>
      <c r="G142" s="127"/>
      <c r="H142" s="11"/>
      <c r="I142" s="38">
        <f>окт.22!I142+ноя.22!F142-ноя.22!E142</f>
        <v>15900</v>
      </c>
    </row>
    <row r="143" spans="1:9" ht="15">
      <c r="A143" s="24"/>
      <c r="B143" s="11">
        <v>139</v>
      </c>
      <c r="C143" s="58"/>
      <c r="D143" s="11"/>
      <c r="E143" s="106">
        <v>1100</v>
      </c>
      <c r="F143" s="11">
        <v>1100</v>
      </c>
      <c r="G143" s="127">
        <v>376502</v>
      </c>
      <c r="H143" s="115">
        <v>44887</v>
      </c>
      <c r="I143" s="38">
        <f>окт.22!I143+ноя.22!F143-ноя.22!E143</f>
        <v>0</v>
      </c>
    </row>
    <row r="144" spans="1:9" ht="15">
      <c r="A144" s="6"/>
      <c r="B144" s="11">
        <v>140</v>
      </c>
      <c r="C144" s="12"/>
      <c r="D144" s="11"/>
      <c r="E144" s="106">
        <v>1100</v>
      </c>
      <c r="F144" s="11">
        <v>1100</v>
      </c>
      <c r="G144" s="127">
        <v>782955</v>
      </c>
      <c r="H144" s="115">
        <v>44895</v>
      </c>
      <c r="I144" s="38">
        <f>окт.22!I144+ноя.22!F144-ноя.22!E144</f>
        <v>0</v>
      </c>
    </row>
    <row r="145" spans="1:9" ht="15">
      <c r="A145" s="25"/>
      <c r="B145" s="11">
        <v>141</v>
      </c>
      <c r="C145" s="12"/>
      <c r="D145" s="11"/>
      <c r="E145" s="106">
        <v>1100</v>
      </c>
      <c r="F145" s="11"/>
      <c r="G145" s="127"/>
      <c r="H145" s="115"/>
      <c r="I145" s="38">
        <f>окт.22!I145+ноя.22!F145-ноя.22!E145</f>
        <v>-12100</v>
      </c>
    </row>
    <row r="146" spans="1:9" ht="15">
      <c r="A146" s="6"/>
      <c r="B146" s="11">
        <v>142</v>
      </c>
      <c r="C146" s="12"/>
      <c r="D146" s="11"/>
      <c r="E146" s="106">
        <v>1100</v>
      </c>
      <c r="F146" s="11"/>
      <c r="G146" s="127"/>
      <c r="H146" s="11"/>
      <c r="I146" s="38">
        <f>окт.22!I146+ноя.22!F146-ноя.22!E146</f>
        <v>-12100</v>
      </c>
    </row>
    <row r="147" spans="1:9" ht="15">
      <c r="A147" s="6"/>
      <c r="B147" s="11">
        <v>143</v>
      </c>
      <c r="C147" s="12"/>
      <c r="D147" s="11"/>
      <c r="E147" s="106">
        <v>1100</v>
      </c>
      <c r="F147" s="11">
        <v>2200</v>
      </c>
      <c r="G147" s="127">
        <v>659716</v>
      </c>
      <c r="H147" s="115">
        <v>44886</v>
      </c>
      <c r="I147" s="38">
        <f>окт.22!I147+ноя.22!F147-ноя.22!E147</f>
        <v>-2300</v>
      </c>
    </row>
    <row r="148" spans="1:9" ht="15">
      <c r="A148" s="6"/>
      <c r="B148" s="11">
        <v>144</v>
      </c>
      <c r="C148" s="12"/>
      <c r="D148" s="11"/>
      <c r="E148" s="106">
        <v>1100</v>
      </c>
      <c r="F148" s="11">
        <v>1100</v>
      </c>
      <c r="G148" s="127">
        <v>833497</v>
      </c>
      <c r="H148" s="115">
        <v>44879</v>
      </c>
      <c r="I148" s="38">
        <f>окт.22!I148+ноя.22!F148-ноя.22!E148</f>
        <v>-4400</v>
      </c>
    </row>
    <row r="149" spans="1:9" ht="15">
      <c r="A149" s="6"/>
      <c r="B149" s="11">
        <v>145</v>
      </c>
      <c r="C149" s="12"/>
      <c r="D149" s="11"/>
      <c r="E149" s="106">
        <v>1100</v>
      </c>
      <c r="F149" s="106">
        <v>1100</v>
      </c>
      <c r="G149" s="127">
        <v>5897</v>
      </c>
      <c r="H149" s="115">
        <v>44890</v>
      </c>
      <c r="I149" s="38">
        <f>окт.22!I149+ноя.22!F149-ноя.22!E149</f>
        <v>3300</v>
      </c>
    </row>
    <row r="150" spans="1:9" ht="15">
      <c r="A150" s="6"/>
      <c r="B150" s="11">
        <v>146</v>
      </c>
      <c r="C150" s="12"/>
      <c r="D150" s="11"/>
      <c r="E150" s="106">
        <v>1100</v>
      </c>
      <c r="F150" s="11"/>
      <c r="G150" s="127"/>
      <c r="H150" s="115"/>
      <c r="I150" s="38">
        <f>окт.22!I150+ноя.22!F150-ноя.22!E150</f>
        <v>4000</v>
      </c>
    </row>
    <row r="151" spans="1:9" ht="15">
      <c r="A151" s="6"/>
      <c r="B151" s="11" t="s">
        <v>86</v>
      </c>
      <c r="C151" s="12"/>
      <c r="D151" s="11"/>
      <c r="E151" s="106">
        <v>1100</v>
      </c>
      <c r="F151" s="11"/>
      <c r="G151" s="127"/>
      <c r="H151" s="11"/>
      <c r="I151" s="38">
        <f>окт.22!I151+ноя.22!F151-ноя.22!E151</f>
        <v>7900</v>
      </c>
    </row>
    <row r="152" spans="1:9" ht="15">
      <c r="A152" s="6"/>
      <c r="B152" s="11">
        <v>149</v>
      </c>
      <c r="C152" s="12"/>
      <c r="D152" s="11"/>
      <c r="E152" s="106">
        <v>1100</v>
      </c>
      <c r="F152" s="11"/>
      <c r="G152" s="127"/>
      <c r="H152" s="115"/>
      <c r="I152" s="38">
        <f>окт.22!I152+ноя.22!F152-ноя.22!E152</f>
        <v>-2200</v>
      </c>
    </row>
    <row r="153" spans="1:9" ht="15">
      <c r="A153" s="6"/>
      <c r="B153" s="11">
        <v>150</v>
      </c>
      <c r="C153" s="12"/>
      <c r="D153" s="11"/>
      <c r="E153" s="106">
        <v>1100</v>
      </c>
      <c r="F153" s="11"/>
      <c r="G153" s="127"/>
      <c r="H153" s="115"/>
      <c r="I153" s="38">
        <f>окт.22!I153+ноя.22!F153-ноя.22!E153</f>
        <v>-12100</v>
      </c>
    </row>
    <row r="154" spans="1:9" ht="15">
      <c r="A154" s="6"/>
      <c r="B154" s="11">
        <v>151</v>
      </c>
      <c r="C154" s="12"/>
      <c r="D154" s="11"/>
      <c r="E154" s="106">
        <v>1100</v>
      </c>
      <c r="F154" s="11"/>
      <c r="G154" s="127"/>
      <c r="H154" s="115"/>
      <c r="I154" s="38">
        <f>окт.22!I154+ноя.22!F154-ноя.22!E154</f>
        <v>-5950</v>
      </c>
    </row>
    <row r="155" spans="1:9" ht="15">
      <c r="A155" s="6"/>
      <c r="B155" s="11">
        <v>152</v>
      </c>
      <c r="C155" s="12"/>
      <c r="D155" s="11"/>
      <c r="E155" s="106">
        <v>1100</v>
      </c>
      <c r="F155" s="11">
        <v>1100</v>
      </c>
      <c r="G155" s="127">
        <v>95114</v>
      </c>
      <c r="H155" s="115">
        <v>44882</v>
      </c>
      <c r="I155" s="38">
        <f>окт.22!I155+ноя.22!F155-ноя.22!E155</f>
        <v>0</v>
      </c>
    </row>
    <row r="156" spans="1:9" ht="15">
      <c r="A156" s="6"/>
      <c r="B156" s="11">
        <v>153</v>
      </c>
      <c r="C156" s="12"/>
      <c r="D156" s="11"/>
      <c r="E156" s="106">
        <v>1100</v>
      </c>
      <c r="F156" s="11">
        <v>1100</v>
      </c>
      <c r="G156" s="127">
        <v>256438</v>
      </c>
      <c r="H156" s="115">
        <v>44875</v>
      </c>
      <c r="I156" s="38">
        <f>окт.22!I156+ноя.22!F156-ноя.22!E156</f>
        <v>-300</v>
      </c>
    </row>
    <row r="157" spans="1:9" ht="15">
      <c r="A157" s="6"/>
      <c r="B157" s="11">
        <v>154</v>
      </c>
      <c r="C157" s="12"/>
      <c r="D157" s="11"/>
      <c r="E157" s="106">
        <v>1100</v>
      </c>
      <c r="F157" s="11"/>
      <c r="G157" s="127"/>
      <c r="H157" s="115"/>
      <c r="I157" s="38">
        <f>окт.22!I157+ноя.22!F157-ноя.22!E157</f>
        <v>0</v>
      </c>
    </row>
    <row r="158" spans="1:9" ht="15">
      <c r="A158" s="6"/>
      <c r="B158" s="11">
        <v>155</v>
      </c>
      <c r="C158" s="12"/>
      <c r="D158" s="11"/>
      <c r="E158" s="106">
        <v>1100</v>
      </c>
      <c r="F158" s="11"/>
      <c r="G158" s="127"/>
      <c r="H158" s="11"/>
      <c r="I158" s="38">
        <f>окт.22!I158+ноя.22!F158-ноя.22!E158</f>
        <v>-9350</v>
      </c>
    </row>
    <row r="159" spans="1:9" ht="15">
      <c r="A159" s="6"/>
      <c r="B159" s="11">
        <v>156</v>
      </c>
      <c r="C159" s="12"/>
      <c r="D159" s="11"/>
      <c r="E159" s="106">
        <v>1100</v>
      </c>
      <c r="F159" s="11"/>
      <c r="G159" s="127"/>
      <c r="H159" s="11"/>
      <c r="I159" s="38">
        <f>окт.22!I159+ноя.22!F159-ноя.22!E159</f>
        <v>-9350</v>
      </c>
    </row>
    <row r="160" spans="1:9" ht="15">
      <c r="A160" s="6"/>
      <c r="B160" s="11">
        <v>157</v>
      </c>
      <c r="C160" s="12"/>
      <c r="D160" s="11"/>
      <c r="E160" s="106">
        <v>1100</v>
      </c>
      <c r="F160" s="11"/>
      <c r="G160" s="127"/>
      <c r="H160" s="11"/>
      <c r="I160" s="38">
        <f>окт.22!I160+ноя.22!F160-ноя.22!E160</f>
        <v>-12100</v>
      </c>
    </row>
    <row r="161" spans="1:9" ht="15">
      <c r="A161" s="6"/>
      <c r="B161" s="11">
        <v>158</v>
      </c>
      <c r="C161" s="12"/>
      <c r="D161" s="11"/>
      <c r="E161" s="106">
        <v>1100</v>
      </c>
      <c r="F161" s="11"/>
      <c r="G161" s="127"/>
      <c r="H161" s="115"/>
      <c r="I161" s="38">
        <f>окт.22!I161+ноя.22!F161-ноя.22!E161</f>
        <v>-12100</v>
      </c>
    </row>
    <row r="162" spans="1:9" s="10" customFormat="1" ht="15">
      <c r="A162" s="6"/>
      <c r="B162" s="11" t="s">
        <v>28</v>
      </c>
      <c r="C162" s="12"/>
      <c r="D162" s="11"/>
      <c r="E162" s="106">
        <v>1100</v>
      </c>
      <c r="F162" s="11"/>
      <c r="G162" s="127"/>
      <c r="H162" s="115"/>
      <c r="I162" s="38">
        <f>окт.22!I162+ноя.22!F162-ноя.22!E162</f>
        <v>-12100</v>
      </c>
    </row>
    <row r="163" spans="1:9" ht="15">
      <c r="A163" s="6"/>
      <c r="B163" s="11">
        <v>159</v>
      </c>
      <c r="C163" s="12"/>
      <c r="D163" s="11"/>
      <c r="E163" s="106">
        <v>1100</v>
      </c>
      <c r="F163" s="11"/>
      <c r="G163" s="127"/>
      <c r="H163" s="115"/>
      <c r="I163" s="38">
        <f>окт.22!I163+ноя.22!F163-ноя.22!E163</f>
        <v>-1700</v>
      </c>
    </row>
    <row r="164" spans="1:9" ht="15">
      <c r="A164" s="6"/>
      <c r="B164" s="11">
        <v>160</v>
      </c>
      <c r="C164" s="12"/>
      <c r="D164" s="11"/>
      <c r="E164" s="108"/>
      <c r="F164" s="11"/>
      <c r="G164" s="127"/>
      <c r="H164" s="11"/>
      <c r="I164" s="38">
        <f>окт.22!I164+ноя.22!F164-ноя.22!E164</f>
        <v>0</v>
      </c>
    </row>
    <row r="165" spans="1:9" ht="15">
      <c r="A165" s="6"/>
      <c r="B165" s="13"/>
      <c r="C165" s="12"/>
      <c r="D165" s="17"/>
      <c r="E165" s="39"/>
      <c r="F165" s="2"/>
      <c r="G165" s="2"/>
      <c r="H165" s="17"/>
      <c r="I165" s="40"/>
    </row>
    <row r="166" spans="1:9">
      <c r="A166" s="10"/>
      <c r="B166" s="10"/>
      <c r="C166" s="129"/>
      <c r="D166" s="10"/>
      <c r="E166" s="10"/>
      <c r="F166" s="10"/>
      <c r="H166" s="10"/>
      <c r="I166" s="10"/>
    </row>
    <row r="167" spans="1:9">
      <c r="A167" s="10"/>
      <c r="B167" s="10"/>
      <c r="C167" s="130"/>
      <c r="D167" s="10"/>
      <c r="E167" s="10"/>
      <c r="F167" s="10"/>
      <c r="H167" s="10"/>
      <c r="I167" s="10"/>
    </row>
    <row r="168" spans="1:9">
      <c r="A168" s="10"/>
      <c r="B168" s="10"/>
      <c r="C168" s="130"/>
      <c r="D168" s="10"/>
      <c r="E168" s="10"/>
      <c r="F168" s="10"/>
      <c r="H168" s="10"/>
      <c r="I168" s="10"/>
    </row>
    <row r="169" spans="1:9">
      <c r="A169" s="10"/>
      <c r="B169" s="10"/>
      <c r="C169" s="130"/>
      <c r="D169" s="10"/>
      <c r="E169" s="10"/>
      <c r="F169" s="10"/>
      <c r="H169" s="10"/>
      <c r="I169" s="10"/>
    </row>
  </sheetData>
  <autoFilter ref="A3:I164"/>
  <mergeCells count="1">
    <mergeCell ref="C1:I2"/>
  </mergeCells>
  <conditionalFormatting sqref="I1:I165">
    <cfRule type="cellIs" dxfId="1" priority="2" operator="less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topLeftCell="A48" zoomScale="150" zoomScaleNormal="150" zoomScalePageLayoutView="150" workbookViewId="0">
      <selection activeCell="K97" sqref="K97"/>
    </sheetView>
  </sheetViews>
  <sheetFormatPr baseColWidth="10" defaultColWidth="14" defaultRowHeight="14" x14ac:dyDescent="0"/>
  <cols>
    <col min="1" max="1" width="6.33203125" style="10" customWidth="1"/>
    <col min="2" max="2" width="14.5" style="10" customWidth="1"/>
    <col min="3" max="3" width="14" style="10"/>
    <col min="4" max="4" width="6.5" style="10" customWidth="1"/>
    <col min="5" max="6" width="14" style="10"/>
    <col min="7" max="7" width="15.1640625" style="10" customWidth="1"/>
    <col min="8" max="16384" width="14" style="10"/>
  </cols>
  <sheetData>
    <row r="1" spans="1:9">
      <c r="A1" s="63" t="s">
        <v>1</v>
      </c>
      <c r="B1" s="64" t="s">
        <v>2</v>
      </c>
      <c r="C1" s="155">
        <v>44896</v>
      </c>
      <c r="D1" s="156"/>
      <c r="E1" s="156"/>
      <c r="F1" s="157"/>
      <c r="G1" s="154"/>
      <c r="H1" s="156"/>
      <c r="I1" s="156"/>
    </row>
    <row r="2" spans="1:9">
      <c r="A2" s="65" t="s">
        <v>3</v>
      </c>
      <c r="B2" s="66" t="s">
        <v>4</v>
      </c>
      <c r="C2" s="156"/>
      <c r="D2" s="156"/>
      <c r="E2" s="156"/>
      <c r="F2" s="157"/>
      <c r="G2" s="154"/>
      <c r="H2" s="156"/>
      <c r="I2" s="156"/>
    </row>
    <row r="3" spans="1:9" ht="26">
      <c r="A3" s="11"/>
      <c r="B3" s="11" t="s">
        <v>11</v>
      </c>
      <c r="C3" s="12" t="s">
        <v>7</v>
      </c>
      <c r="D3" s="64" t="s">
        <v>12</v>
      </c>
      <c r="E3" s="36" t="s">
        <v>13</v>
      </c>
      <c r="F3" s="46" t="s">
        <v>10</v>
      </c>
      <c r="G3" s="31" t="s">
        <v>14</v>
      </c>
      <c r="H3" s="36" t="s">
        <v>15</v>
      </c>
      <c r="I3" s="67" t="s">
        <v>16</v>
      </c>
    </row>
    <row r="4" spans="1:9">
      <c r="A4" s="68"/>
      <c r="B4" s="11">
        <v>1</v>
      </c>
      <c r="C4" s="128"/>
      <c r="D4" s="11"/>
      <c r="E4" s="106">
        <v>1100</v>
      </c>
      <c r="F4" s="11"/>
      <c r="G4" s="131"/>
      <c r="H4" s="115"/>
      <c r="I4" s="69">
        <f>ноя.22!I4+дек.22!F4-дек.22!E4</f>
        <v>-3600</v>
      </c>
    </row>
    <row r="5" spans="1:9">
      <c r="A5" s="70"/>
      <c r="B5" s="11">
        <v>2</v>
      </c>
      <c r="C5" s="58"/>
      <c r="D5" s="11"/>
      <c r="E5" s="106">
        <v>1100</v>
      </c>
      <c r="F5" s="11"/>
      <c r="G5" s="131"/>
      <c r="H5" s="115"/>
      <c r="I5" s="69">
        <f>ноя.22!I5+дек.22!F5-дек.22!E5</f>
        <v>-11000</v>
      </c>
    </row>
    <row r="6" spans="1:9">
      <c r="A6" s="70"/>
      <c r="B6" s="11">
        <v>3</v>
      </c>
      <c r="C6" s="12"/>
      <c r="D6" s="11"/>
      <c r="E6" s="106">
        <v>1100</v>
      </c>
      <c r="F6" s="11"/>
      <c r="G6" s="131"/>
      <c r="H6" s="115"/>
      <c r="I6" s="69">
        <f>ноя.22!I6+дек.22!F6-дек.22!E6</f>
        <v>-2200</v>
      </c>
    </row>
    <row r="7" spans="1:9">
      <c r="A7" s="11"/>
      <c r="B7" s="11">
        <v>4</v>
      </c>
      <c r="C7" s="58"/>
      <c r="D7" s="11"/>
      <c r="E7" s="106">
        <v>1100</v>
      </c>
      <c r="F7" s="11">
        <v>1100</v>
      </c>
      <c r="G7" s="162" t="s">
        <v>105</v>
      </c>
      <c r="H7" s="164">
        <v>44907</v>
      </c>
      <c r="I7" s="69">
        <f>ноя.22!I7+дек.22!F7-дек.22!E7</f>
        <v>0</v>
      </c>
    </row>
    <row r="8" spans="1:9">
      <c r="A8" s="70"/>
      <c r="B8" s="11">
        <v>5</v>
      </c>
      <c r="C8" s="58"/>
      <c r="D8" s="11"/>
      <c r="E8" s="106">
        <v>1100</v>
      </c>
      <c r="F8" s="11"/>
      <c r="G8" s="131"/>
      <c r="H8" s="115"/>
      <c r="I8" s="69">
        <f>ноя.22!I8+дек.22!F8-дек.22!E8</f>
        <v>-13200</v>
      </c>
    </row>
    <row r="9" spans="1:9">
      <c r="A9" s="11"/>
      <c r="B9" s="11">
        <v>6</v>
      </c>
      <c r="C9" s="12"/>
      <c r="D9" s="11"/>
      <c r="E9" s="106">
        <v>1100</v>
      </c>
      <c r="F9" s="11"/>
      <c r="G9" s="131"/>
      <c r="H9" s="115"/>
      <c r="I9" s="69">
        <f>ноя.22!I9+дек.22!F9-дек.22!E9</f>
        <v>-8800</v>
      </c>
    </row>
    <row r="10" spans="1:9">
      <c r="A10" s="11"/>
      <c r="B10" s="11">
        <v>7</v>
      </c>
      <c r="C10" s="12"/>
      <c r="D10" s="11"/>
      <c r="E10" s="106">
        <v>1100</v>
      </c>
      <c r="F10" s="11"/>
      <c r="G10" s="131"/>
      <c r="H10" s="115"/>
      <c r="I10" s="69">
        <f>ноя.22!I10+дек.22!F10-дек.22!E10</f>
        <v>-2200</v>
      </c>
    </row>
    <row r="11" spans="1:9">
      <c r="A11" s="11"/>
      <c r="B11" s="11">
        <v>8</v>
      </c>
      <c r="C11" s="12"/>
      <c r="D11" s="11"/>
      <c r="E11" s="106">
        <v>1100</v>
      </c>
      <c r="F11" s="11"/>
      <c r="G11" s="131"/>
      <c r="H11" s="11"/>
      <c r="I11" s="69">
        <f>ноя.22!I11+дек.22!F11-дек.22!E11</f>
        <v>-13200</v>
      </c>
    </row>
    <row r="12" spans="1:9">
      <c r="A12" s="11"/>
      <c r="B12" s="11">
        <v>9</v>
      </c>
      <c r="C12" s="12"/>
      <c r="D12" s="11"/>
      <c r="E12" s="106">
        <v>1100</v>
      </c>
      <c r="F12" s="11"/>
      <c r="G12" s="131"/>
      <c r="H12" s="11"/>
      <c r="I12" s="69">
        <f>ноя.22!I12+дек.22!F12-дек.22!E12</f>
        <v>-13200</v>
      </c>
    </row>
    <row r="13" spans="1:9">
      <c r="A13" s="11"/>
      <c r="B13" s="11">
        <v>10</v>
      </c>
      <c r="C13" s="12"/>
      <c r="D13" s="11"/>
      <c r="E13" s="106">
        <v>1100</v>
      </c>
      <c r="F13" s="11"/>
      <c r="G13" s="131"/>
      <c r="H13" s="11"/>
      <c r="I13" s="69">
        <f>ноя.22!I13+дек.22!F13-дек.22!E13</f>
        <v>-13186</v>
      </c>
    </row>
    <row r="14" spans="1:9">
      <c r="A14" s="11"/>
      <c r="B14" s="11">
        <v>11</v>
      </c>
      <c r="C14" s="12"/>
      <c r="D14" s="11"/>
      <c r="E14" s="106">
        <v>1100</v>
      </c>
      <c r="F14" s="11"/>
      <c r="G14" s="131"/>
      <c r="H14" s="11"/>
      <c r="I14" s="69">
        <f>ноя.22!I14+дек.22!F14-дек.22!E14</f>
        <v>-2200</v>
      </c>
    </row>
    <row r="15" spans="1:9">
      <c r="A15" s="11"/>
      <c r="B15" s="11">
        <v>12</v>
      </c>
      <c r="C15" s="12"/>
      <c r="D15" s="11"/>
      <c r="E15" s="106">
        <v>1100</v>
      </c>
      <c r="F15" s="11">
        <v>2200</v>
      </c>
      <c r="G15" s="162" t="s">
        <v>108</v>
      </c>
      <c r="H15" s="115" t="s">
        <v>109</v>
      </c>
      <c r="I15" s="69">
        <f>ноя.22!I15+дек.22!F15-дек.22!E15</f>
        <v>2200</v>
      </c>
    </row>
    <row r="16" spans="1:9">
      <c r="A16" s="70"/>
      <c r="B16" s="11">
        <v>13</v>
      </c>
      <c r="C16" s="58"/>
      <c r="D16" s="11"/>
      <c r="E16" s="106">
        <v>1100</v>
      </c>
      <c r="F16" s="11"/>
      <c r="G16" s="131"/>
      <c r="H16" s="115"/>
      <c r="I16" s="69">
        <f>ноя.22!I16+дек.22!F16-дек.22!E16</f>
        <v>7700</v>
      </c>
    </row>
    <row r="17" spans="1:9">
      <c r="A17" s="11"/>
      <c r="B17" s="11">
        <v>14</v>
      </c>
      <c r="C17" s="58"/>
      <c r="D17" s="11"/>
      <c r="E17" s="106">
        <v>1100</v>
      </c>
      <c r="F17" s="11"/>
      <c r="G17" s="131"/>
      <c r="H17" s="115"/>
      <c r="I17" s="69">
        <f>ноя.22!I17+дек.22!F17-дек.22!E17</f>
        <v>300</v>
      </c>
    </row>
    <row r="18" spans="1:9">
      <c r="A18" s="11"/>
      <c r="B18" s="11">
        <v>15</v>
      </c>
      <c r="C18" s="58"/>
      <c r="D18" s="11"/>
      <c r="E18" s="106">
        <v>1100</v>
      </c>
      <c r="F18" s="11"/>
      <c r="G18" s="131"/>
      <c r="H18" s="11"/>
      <c r="I18" s="69">
        <f>ноя.22!I18+дек.22!F18-дек.22!E18</f>
        <v>-12100</v>
      </c>
    </row>
    <row r="19" spans="1:9">
      <c r="A19" s="11"/>
      <c r="B19" s="11">
        <v>16</v>
      </c>
      <c r="C19" s="12"/>
      <c r="D19" s="11"/>
      <c r="E19" s="106">
        <v>1100</v>
      </c>
      <c r="F19" s="116"/>
      <c r="G19" s="131"/>
      <c r="H19" s="115"/>
      <c r="I19" s="69">
        <f>ноя.22!I19+дек.22!F19-дек.22!E19</f>
        <v>0</v>
      </c>
    </row>
    <row r="20" spans="1:9">
      <c r="A20" s="11"/>
      <c r="B20" s="11">
        <v>17</v>
      </c>
      <c r="C20" s="12"/>
      <c r="D20" s="11"/>
      <c r="E20" s="106">
        <v>1100</v>
      </c>
      <c r="F20" s="11">
        <v>1100</v>
      </c>
      <c r="G20" s="162" t="s">
        <v>113</v>
      </c>
      <c r="H20" s="164">
        <v>44909</v>
      </c>
      <c r="I20" s="69">
        <f>ноя.22!I20+дек.22!F20-дек.22!E20</f>
        <v>-1100</v>
      </c>
    </row>
    <row r="21" spans="1:9">
      <c r="A21" s="11"/>
      <c r="B21" s="11">
        <v>18</v>
      </c>
      <c r="C21" s="12"/>
      <c r="D21" s="11"/>
      <c r="E21" s="106">
        <v>1100</v>
      </c>
      <c r="F21" s="11"/>
      <c r="G21" s="131"/>
      <c r="H21" s="115"/>
      <c r="I21" s="69">
        <f>ноя.22!I21+дек.22!F21-дек.22!E21</f>
        <v>-7700</v>
      </c>
    </row>
    <row r="22" spans="1:9">
      <c r="A22" s="11"/>
      <c r="B22" s="11">
        <v>19</v>
      </c>
      <c r="C22" s="12"/>
      <c r="D22" s="11"/>
      <c r="E22" s="106">
        <v>1100</v>
      </c>
      <c r="F22" s="11"/>
      <c r="G22" s="131"/>
      <c r="H22" s="115"/>
      <c r="I22" s="69">
        <f>ноя.22!I22+дек.22!F22-дек.22!E22</f>
        <v>2470</v>
      </c>
    </row>
    <row r="23" spans="1:9">
      <c r="A23" s="11"/>
      <c r="B23" s="11">
        <v>20</v>
      </c>
      <c r="C23" s="12"/>
      <c r="D23" s="11"/>
      <c r="E23" s="106">
        <v>1100</v>
      </c>
      <c r="F23" s="11"/>
      <c r="G23" s="131"/>
      <c r="H23" s="115"/>
      <c r="I23" s="69">
        <f>ноя.22!I23+дек.22!F23-дек.22!E23</f>
        <v>-2200</v>
      </c>
    </row>
    <row r="24" spans="1:9">
      <c r="A24" s="11"/>
      <c r="B24" s="11">
        <v>21</v>
      </c>
      <c r="C24" s="58"/>
      <c r="D24" s="11"/>
      <c r="E24" s="106">
        <v>1100</v>
      </c>
      <c r="F24" s="11"/>
      <c r="G24" s="131"/>
      <c r="H24" s="115"/>
      <c r="I24" s="69">
        <f>ноя.22!I24+дек.22!F24-дек.22!E24</f>
        <v>0</v>
      </c>
    </row>
    <row r="25" spans="1:9">
      <c r="A25" s="11"/>
      <c r="B25" s="11">
        <v>22</v>
      </c>
      <c r="C25" s="12"/>
      <c r="D25" s="11"/>
      <c r="E25" s="106">
        <v>1100</v>
      </c>
      <c r="F25" s="11"/>
      <c r="G25" s="131"/>
      <c r="H25" s="115"/>
      <c r="I25" s="69">
        <f>ноя.22!I25+дек.22!F25-дек.22!E25</f>
        <v>-3600</v>
      </c>
    </row>
    <row r="26" spans="1:9">
      <c r="A26" s="11"/>
      <c r="B26" s="11">
        <v>23</v>
      </c>
      <c r="C26" s="58"/>
      <c r="D26" s="11"/>
      <c r="E26" s="106">
        <v>1100</v>
      </c>
      <c r="F26" s="11"/>
      <c r="G26" s="131"/>
      <c r="H26" s="115"/>
      <c r="I26" s="69">
        <f>ноя.22!I26+дек.22!F26-дек.22!E26</f>
        <v>4300</v>
      </c>
    </row>
    <row r="27" spans="1:9">
      <c r="A27" s="11"/>
      <c r="B27" s="11">
        <v>24</v>
      </c>
      <c r="C27" s="12"/>
      <c r="D27" s="11"/>
      <c r="E27" s="106">
        <v>1100</v>
      </c>
      <c r="F27" s="11">
        <v>1100</v>
      </c>
      <c r="G27" s="163" t="s">
        <v>106</v>
      </c>
      <c r="H27" s="164">
        <v>44907</v>
      </c>
      <c r="I27" s="69">
        <f>ноя.22!I27+дек.22!F27-дек.22!E27</f>
        <v>-6600</v>
      </c>
    </row>
    <row r="28" spans="1:9">
      <c r="A28" s="11"/>
      <c r="B28" s="11">
        <v>25</v>
      </c>
      <c r="C28" s="12"/>
      <c r="D28" s="11"/>
      <c r="E28" s="106">
        <v>1100</v>
      </c>
      <c r="F28" s="11"/>
      <c r="G28" s="131"/>
      <c r="H28" s="115"/>
      <c r="I28" s="69">
        <f>ноя.22!I28+дек.22!F28-дек.22!E28</f>
        <v>-13200</v>
      </c>
    </row>
    <row r="29" spans="1:9">
      <c r="A29" s="70"/>
      <c r="B29" s="11">
        <v>26</v>
      </c>
      <c r="C29" s="58"/>
      <c r="D29" s="11"/>
      <c r="E29" s="106">
        <v>1100</v>
      </c>
      <c r="F29" s="11">
        <v>1100</v>
      </c>
      <c r="G29" s="163" t="s">
        <v>101</v>
      </c>
      <c r="H29" s="115">
        <v>44903</v>
      </c>
      <c r="I29" s="69">
        <f>ноя.22!I29+дек.22!F29-дек.22!E29</f>
        <v>-2200</v>
      </c>
    </row>
    <row r="30" spans="1:9">
      <c r="A30" s="11"/>
      <c r="B30" s="11">
        <v>27</v>
      </c>
      <c r="C30" s="12"/>
      <c r="D30" s="11"/>
      <c r="E30" s="106">
        <v>1100</v>
      </c>
      <c r="F30" s="11"/>
      <c r="G30" s="131"/>
      <c r="H30" s="11"/>
      <c r="I30" s="69">
        <f>ноя.22!I30+дек.22!F30-дек.22!E30</f>
        <v>-7700</v>
      </c>
    </row>
    <row r="31" spans="1:9">
      <c r="A31" s="11"/>
      <c r="B31" s="11">
        <v>28</v>
      </c>
      <c r="C31" s="12"/>
      <c r="D31" s="11"/>
      <c r="E31" s="106">
        <v>1100</v>
      </c>
      <c r="F31" s="11"/>
      <c r="G31" s="131"/>
      <c r="H31" s="115"/>
      <c r="I31" s="69">
        <f>ноя.22!I31+дек.22!F31-дек.22!E31</f>
        <v>-6900</v>
      </c>
    </row>
    <row r="32" spans="1:9">
      <c r="A32" s="11"/>
      <c r="B32" s="11">
        <v>29</v>
      </c>
      <c r="C32" s="12"/>
      <c r="D32" s="11"/>
      <c r="E32" s="106">
        <v>1100</v>
      </c>
      <c r="F32" s="11"/>
      <c r="G32" s="131"/>
      <c r="H32" s="115"/>
      <c r="I32" s="69">
        <f>ноя.22!I32+дек.22!F32-дек.22!E32</f>
        <v>-13200</v>
      </c>
    </row>
    <row r="33" spans="1:9">
      <c r="A33" s="11"/>
      <c r="B33" s="11">
        <v>30</v>
      </c>
      <c r="C33" s="12"/>
      <c r="D33" s="11"/>
      <c r="E33" s="106">
        <v>1100</v>
      </c>
      <c r="F33" s="11">
        <v>1100</v>
      </c>
      <c r="G33" s="131">
        <v>811693</v>
      </c>
      <c r="H33" s="115">
        <v>44896</v>
      </c>
      <c r="I33" s="69">
        <f>ноя.22!I33+дек.22!F33-дек.22!E33</f>
        <v>-1100</v>
      </c>
    </row>
    <row r="34" spans="1:9">
      <c r="A34" s="11"/>
      <c r="B34" s="11">
        <v>31</v>
      </c>
      <c r="C34" s="12"/>
      <c r="D34" s="11"/>
      <c r="E34" s="106">
        <v>1100</v>
      </c>
      <c r="F34" s="11">
        <v>1100</v>
      </c>
      <c r="G34" s="162" t="s">
        <v>121</v>
      </c>
      <c r="H34" s="164">
        <v>44914</v>
      </c>
      <c r="I34" s="69">
        <f>ноя.22!I34+дек.22!F34-дек.22!E34</f>
        <v>41200</v>
      </c>
    </row>
    <row r="35" spans="1:9">
      <c r="A35" s="11"/>
      <c r="B35" s="11">
        <v>32</v>
      </c>
      <c r="C35" s="12"/>
      <c r="D35" s="11"/>
      <c r="E35" s="106">
        <v>1100</v>
      </c>
      <c r="F35" s="11"/>
      <c r="G35" s="131"/>
      <c r="H35" s="115"/>
      <c r="I35" s="69">
        <f>ноя.22!I35+дек.22!F35-дек.22!E35</f>
        <v>-2200</v>
      </c>
    </row>
    <row r="36" spans="1:9">
      <c r="A36" s="11"/>
      <c r="B36" s="11">
        <v>33</v>
      </c>
      <c r="C36" s="12"/>
      <c r="D36" s="11"/>
      <c r="E36" s="106">
        <v>1100</v>
      </c>
      <c r="F36" s="11">
        <v>1100</v>
      </c>
      <c r="G36" s="162" t="s">
        <v>103</v>
      </c>
      <c r="H36" s="164">
        <v>44904</v>
      </c>
      <c r="I36" s="69">
        <f>ноя.22!I36+дек.22!F36-дек.22!E36</f>
        <v>-1100</v>
      </c>
    </row>
    <row r="37" spans="1:9">
      <c r="A37" s="11"/>
      <c r="B37" s="11">
        <v>34</v>
      </c>
      <c r="C37" s="12"/>
      <c r="D37" s="11"/>
      <c r="E37" s="106">
        <v>1100</v>
      </c>
      <c r="F37" s="11"/>
      <c r="G37" s="131"/>
      <c r="H37" s="11"/>
      <c r="I37" s="69">
        <f>ноя.22!I37+дек.22!F37-дек.22!E37</f>
        <v>-13200</v>
      </c>
    </row>
    <row r="38" spans="1:9">
      <c r="A38" s="11"/>
      <c r="B38" s="11">
        <v>35</v>
      </c>
      <c r="C38" s="12"/>
      <c r="D38" s="11"/>
      <c r="E38" s="106">
        <v>1100</v>
      </c>
      <c r="F38" s="11">
        <v>3000</v>
      </c>
      <c r="G38" s="162" t="s">
        <v>124</v>
      </c>
      <c r="H38" s="164">
        <v>44914</v>
      </c>
      <c r="I38" s="69">
        <f>ноя.22!I38+дек.22!F38-дек.22!E38</f>
        <v>-4200</v>
      </c>
    </row>
    <row r="39" spans="1:9">
      <c r="A39" s="11"/>
      <c r="B39" s="11">
        <v>36</v>
      </c>
      <c r="C39" s="12"/>
      <c r="D39" s="11"/>
      <c r="E39" s="106">
        <v>1100</v>
      </c>
      <c r="F39" s="11"/>
      <c r="G39" s="131"/>
      <c r="H39" s="11"/>
      <c r="I39" s="69">
        <f>ноя.22!I39+дек.22!F39-дек.22!E39</f>
        <v>-12100</v>
      </c>
    </row>
    <row r="40" spans="1:9">
      <c r="A40" s="11"/>
      <c r="B40" s="11">
        <v>37</v>
      </c>
      <c r="C40" s="12"/>
      <c r="D40" s="11"/>
      <c r="E40" s="106">
        <v>1100</v>
      </c>
      <c r="F40" s="11">
        <v>1100</v>
      </c>
      <c r="G40" s="163" t="s">
        <v>102</v>
      </c>
      <c r="H40" s="164">
        <v>44904</v>
      </c>
      <c r="I40" s="69">
        <f>ноя.22!I40+дек.22!F40-дек.22!E40</f>
        <v>0</v>
      </c>
    </row>
    <row r="41" spans="1:9">
      <c r="A41" s="11"/>
      <c r="B41" s="11">
        <v>38</v>
      </c>
      <c r="C41" s="12"/>
      <c r="D41" s="11"/>
      <c r="E41" s="106">
        <v>1100</v>
      </c>
      <c r="F41" s="11">
        <v>1100</v>
      </c>
      <c r="G41" s="162" t="s">
        <v>100</v>
      </c>
      <c r="H41" s="115">
        <v>44902</v>
      </c>
      <c r="I41" s="69">
        <f>ноя.22!I41+дек.22!F41-дек.22!E41</f>
        <v>0</v>
      </c>
    </row>
    <row r="42" spans="1:9">
      <c r="A42" s="11"/>
      <c r="B42" s="11">
        <v>39</v>
      </c>
      <c r="C42" s="12"/>
      <c r="D42" s="11"/>
      <c r="E42" s="106">
        <v>1100</v>
      </c>
      <c r="F42" s="11"/>
      <c r="G42" s="131"/>
      <c r="H42" s="115"/>
      <c r="I42" s="69">
        <f>ноя.22!I42+дек.22!F42-дек.22!E42</f>
        <v>-3300</v>
      </c>
    </row>
    <row r="43" spans="1:9">
      <c r="A43" s="11"/>
      <c r="B43" s="11">
        <v>40</v>
      </c>
      <c r="C43" s="12"/>
      <c r="D43" s="11"/>
      <c r="E43" s="106">
        <v>1100</v>
      </c>
      <c r="F43" s="11"/>
      <c r="G43" s="131"/>
      <c r="H43" s="115"/>
      <c r="I43" s="69">
        <f>ноя.22!I43+дек.22!F43-дек.22!E43</f>
        <v>-5500</v>
      </c>
    </row>
    <row r="44" spans="1:9">
      <c r="A44" s="71"/>
      <c r="B44" s="11">
        <v>41</v>
      </c>
      <c r="C44" s="12"/>
      <c r="D44" s="11"/>
      <c r="E44" s="106">
        <v>1100</v>
      </c>
      <c r="F44" s="11"/>
      <c r="G44" s="131"/>
      <c r="H44" s="115"/>
      <c r="I44" s="69">
        <f>ноя.22!I44+дек.22!F44-дек.22!E44</f>
        <v>0</v>
      </c>
    </row>
    <row r="45" spans="1:9">
      <c r="A45" s="11"/>
      <c r="B45" s="11">
        <v>42</v>
      </c>
      <c r="C45" s="12"/>
      <c r="D45" s="11"/>
      <c r="E45" s="106">
        <v>1100</v>
      </c>
      <c r="F45" s="11"/>
      <c r="G45" s="131"/>
      <c r="H45" s="11"/>
      <c r="I45" s="69">
        <f>ноя.22!I45+дек.22!F45-дек.22!E45</f>
        <v>-13200</v>
      </c>
    </row>
    <row r="46" spans="1:9">
      <c r="A46" s="11"/>
      <c r="B46" s="11">
        <v>43</v>
      </c>
      <c r="C46" s="12"/>
      <c r="D46" s="11"/>
      <c r="E46" s="106">
        <v>1100</v>
      </c>
      <c r="F46" s="11"/>
      <c r="G46" s="131"/>
      <c r="H46" s="11"/>
      <c r="I46" s="69">
        <f>ноя.22!I46+дек.22!F46-дек.22!E46</f>
        <v>3300</v>
      </c>
    </row>
    <row r="47" spans="1:9">
      <c r="A47" s="11"/>
      <c r="B47" s="11">
        <v>44</v>
      </c>
      <c r="C47" s="12"/>
      <c r="D47" s="11"/>
      <c r="E47" s="106">
        <v>1100</v>
      </c>
      <c r="F47" s="11"/>
      <c r="G47" s="131"/>
      <c r="H47" s="115"/>
      <c r="I47" s="69">
        <f>ноя.22!I47+дек.22!F47-дек.22!E47</f>
        <v>-13200</v>
      </c>
    </row>
    <row r="48" spans="1:9">
      <c r="A48" s="11"/>
      <c r="B48" s="11">
        <v>45</v>
      </c>
      <c r="C48" s="12"/>
      <c r="D48" s="11"/>
      <c r="E48" s="106">
        <v>1100</v>
      </c>
      <c r="F48" s="11"/>
      <c r="G48" s="131"/>
      <c r="H48" s="115"/>
      <c r="I48" s="69">
        <f>ноя.22!I48+дек.22!F48-дек.22!E48</f>
        <v>-2200</v>
      </c>
    </row>
    <row r="49" spans="1:9">
      <c r="A49" s="11"/>
      <c r="B49" s="11">
        <v>46</v>
      </c>
      <c r="C49" s="12"/>
      <c r="D49" s="11"/>
      <c r="E49" s="106">
        <v>1100</v>
      </c>
      <c r="F49" s="11"/>
      <c r="G49" s="131"/>
      <c r="H49" s="115"/>
      <c r="I49" s="69">
        <f>ноя.22!I49+дек.22!F49-дек.22!E49</f>
        <v>-13200</v>
      </c>
    </row>
    <row r="50" spans="1:9">
      <c r="A50" s="11"/>
      <c r="B50" s="11">
        <v>47</v>
      </c>
      <c r="C50" s="12"/>
      <c r="D50" s="11"/>
      <c r="E50" s="106">
        <v>1100</v>
      </c>
      <c r="F50" s="11"/>
      <c r="G50" s="131"/>
      <c r="H50" s="115"/>
      <c r="I50" s="69">
        <f>ноя.22!I50+дек.22!F50-дек.22!E50</f>
        <v>-2200</v>
      </c>
    </row>
    <row r="51" spans="1:9">
      <c r="A51" s="11"/>
      <c r="B51" s="11">
        <v>48</v>
      </c>
      <c r="C51" s="58"/>
      <c r="D51" s="11"/>
      <c r="E51" s="106">
        <v>1100</v>
      </c>
      <c r="F51" s="11"/>
      <c r="G51" s="131"/>
      <c r="H51" s="11"/>
      <c r="I51" s="69">
        <f>ноя.22!I51+дек.22!F51-дек.22!E51</f>
        <v>-13200</v>
      </c>
    </row>
    <row r="52" spans="1:9">
      <c r="A52" s="11"/>
      <c r="B52" s="11">
        <v>49</v>
      </c>
      <c r="C52" s="12"/>
      <c r="D52" s="11"/>
      <c r="E52" s="106">
        <v>1100</v>
      </c>
      <c r="F52" s="11">
        <v>1100</v>
      </c>
      <c r="G52" s="162" t="s">
        <v>97</v>
      </c>
      <c r="H52" s="115">
        <v>44897</v>
      </c>
      <c r="I52" s="69">
        <f>ноя.22!I52+дек.22!F52-дек.22!E52</f>
        <v>0</v>
      </c>
    </row>
    <row r="53" spans="1:9">
      <c r="A53" s="11"/>
      <c r="B53" s="11">
        <v>50</v>
      </c>
      <c r="C53" s="58"/>
      <c r="D53" s="11"/>
      <c r="E53" s="106">
        <v>1100</v>
      </c>
      <c r="F53" s="11"/>
      <c r="G53" s="131"/>
      <c r="H53" s="115"/>
      <c r="I53" s="69">
        <f>ноя.22!I53+дек.22!F53-дек.22!E53</f>
        <v>-1100</v>
      </c>
    </row>
    <row r="54" spans="1:9">
      <c r="A54" s="11"/>
      <c r="B54" s="11">
        <v>51</v>
      </c>
      <c r="C54" s="12"/>
      <c r="D54" s="11"/>
      <c r="E54" s="106">
        <v>1100</v>
      </c>
      <c r="F54" s="11">
        <v>3300</v>
      </c>
      <c r="G54" s="162" t="s">
        <v>125</v>
      </c>
      <c r="H54" s="164">
        <v>44914</v>
      </c>
      <c r="I54" s="69">
        <f>ноя.22!I54+дек.22!F54-дек.22!E54</f>
        <v>0</v>
      </c>
    </row>
    <row r="55" spans="1:9">
      <c r="A55" s="11"/>
      <c r="B55" s="11">
        <v>52</v>
      </c>
      <c r="C55" s="12"/>
      <c r="D55" s="11"/>
      <c r="E55" s="106">
        <v>1100</v>
      </c>
      <c r="F55" s="11">
        <v>3300</v>
      </c>
      <c r="G55" s="162" t="s">
        <v>123</v>
      </c>
      <c r="H55" s="164">
        <v>44914</v>
      </c>
      <c r="I55" s="69">
        <f>ноя.22!I55+дек.22!F55-дек.22!E55</f>
        <v>-5500</v>
      </c>
    </row>
    <row r="56" spans="1:9">
      <c r="A56" s="11"/>
      <c r="B56" s="11">
        <v>53</v>
      </c>
      <c r="C56" s="12"/>
      <c r="D56" s="11"/>
      <c r="E56" s="106">
        <v>1100</v>
      </c>
      <c r="F56" s="11">
        <v>2200</v>
      </c>
      <c r="G56" s="162" t="s">
        <v>116</v>
      </c>
      <c r="H56" s="164">
        <v>44910</v>
      </c>
      <c r="I56" s="69">
        <f>ноя.22!I56+дек.22!F56-дек.22!E56</f>
        <v>0</v>
      </c>
    </row>
    <row r="57" spans="1:9">
      <c r="A57" s="11"/>
      <c r="B57" s="11" t="s">
        <v>31</v>
      </c>
      <c r="C57" s="12"/>
      <c r="D57" s="11"/>
      <c r="E57" s="106">
        <v>1100</v>
      </c>
      <c r="F57" s="11"/>
      <c r="G57" s="131"/>
      <c r="H57" s="11"/>
      <c r="I57" s="69">
        <f>ноя.22!I57+дек.22!F57-дек.22!E57</f>
        <v>-10200</v>
      </c>
    </row>
    <row r="58" spans="1:9">
      <c r="A58" s="11"/>
      <c r="B58" s="11">
        <v>54</v>
      </c>
      <c r="C58" s="12"/>
      <c r="D58" s="11"/>
      <c r="E58" s="106">
        <v>1100</v>
      </c>
      <c r="F58" s="11"/>
      <c r="G58" s="131"/>
      <c r="H58" s="11"/>
      <c r="I58" s="69">
        <f>ноя.22!I58+дек.22!F58-дек.22!E58</f>
        <v>-2200</v>
      </c>
    </row>
    <row r="59" spans="1:9">
      <c r="A59" s="11"/>
      <c r="B59" s="11">
        <v>55</v>
      </c>
      <c r="C59" s="12"/>
      <c r="D59" s="11"/>
      <c r="E59" s="106">
        <v>1100</v>
      </c>
      <c r="F59" s="11"/>
      <c r="G59" s="131"/>
      <c r="H59" s="115"/>
      <c r="I59" s="69">
        <f>ноя.22!I59+дек.22!F59-дек.22!E59</f>
        <v>1100</v>
      </c>
    </row>
    <row r="60" spans="1:9">
      <c r="A60" s="11"/>
      <c r="B60" s="11">
        <v>56</v>
      </c>
      <c r="C60" s="12"/>
      <c r="D60" s="11"/>
      <c r="E60" s="106">
        <v>1100</v>
      </c>
      <c r="F60" s="11">
        <v>1100</v>
      </c>
      <c r="G60" s="131">
        <v>156806</v>
      </c>
      <c r="H60" s="115">
        <v>44896</v>
      </c>
      <c r="I60" s="69">
        <f>ноя.22!I60+дек.22!F60-дек.22!E60</f>
        <v>-1100</v>
      </c>
    </row>
    <row r="61" spans="1:9">
      <c r="A61" s="11"/>
      <c r="B61" s="11">
        <v>57</v>
      </c>
      <c r="C61" s="12"/>
      <c r="D61" s="11"/>
      <c r="E61" s="106">
        <v>1100</v>
      </c>
      <c r="F61" s="11">
        <v>1100</v>
      </c>
      <c r="G61" s="162" t="s">
        <v>120</v>
      </c>
      <c r="H61" s="164">
        <v>44914</v>
      </c>
      <c r="I61" s="69">
        <f>ноя.22!I61+дек.22!F61-дек.22!E61</f>
        <v>-2200</v>
      </c>
    </row>
    <row r="62" spans="1:9">
      <c r="A62" s="11"/>
      <c r="B62" s="11">
        <v>58</v>
      </c>
      <c r="C62" s="12"/>
      <c r="D62" s="11"/>
      <c r="E62" s="106">
        <v>1100</v>
      </c>
      <c r="F62" s="11"/>
      <c r="G62" s="131"/>
      <c r="H62" s="11"/>
      <c r="I62" s="69">
        <f>ноя.22!I62+дек.22!F62-дек.22!E62</f>
        <v>-5500</v>
      </c>
    </row>
    <row r="63" spans="1:9">
      <c r="A63" s="11"/>
      <c r="B63" s="11">
        <v>59</v>
      </c>
      <c r="C63" s="12"/>
      <c r="D63" s="11"/>
      <c r="E63" s="106">
        <v>1100</v>
      </c>
      <c r="F63" s="11"/>
      <c r="G63" s="131"/>
      <c r="H63" s="11"/>
      <c r="I63" s="69">
        <f>ноя.22!I63+дек.22!F63-дек.22!E63</f>
        <v>-13200</v>
      </c>
    </row>
    <row r="64" spans="1:9">
      <c r="A64" s="11"/>
      <c r="B64" s="11">
        <v>60</v>
      </c>
      <c r="C64" s="12"/>
      <c r="D64" s="11"/>
      <c r="E64" s="106">
        <v>1100</v>
      </c>
      <c r="F64" s="11"/>
      <c r="G64" s="131"/>
      <c r="H64" s="11"/>
      <c r="I64" s="69">
        <f>ноя.22!I64+дек.22!F64-дек.22!E64</f>
        <v>-13200</v>
      </c>
    </row>
    <row r="65" spans="1:9">
      <c r="A65" s="11"/>
      <c r="B65" s="11">
        <v>61</v>
      </c>
      <c r="C65" s="12"/>
      <c r="D65" s="11"/>
      <c r="E65" s="106">
        <v>1100</v>
      </c>
      <c r="F65" s="11">
        <v>29500</v>
      </c>
      <c r="G65" s="131" t="s">
        <v>87</v>
      </c>
      <c r="H65" s="115" t="s">
        <v>88</v>
      </c>
      <c r="I65" s="69">
        <f>ноя.22!I65+дек.22!F65-дек.22!E65</f>
        <v>16300</v>
      </c>
    </row>
    <row r="66" spans="1:9">
      <c r="A66" s="11"/>
      <c r="B66" s="11">
        <v>62</v>
      </c>
      <c r="C66" s="12"/>
      <c r="D66" s="11"/>
      <c r="E66" s="106">
        <v>1100</v>
      </c>
      <c r="F66" s="11">
        <v>1100</v>
      </c>
      <c r="G66" s="162" t="s">
        <v>119</v>
      </c>
      <c r="H66" s="164">
        <v>44911</v>
      </c>
      <c r="I66" s="69">
        <f>ноя.22!I66+дек.22!F66-дек.22!E66</f>
        <v>-1100</v>
      </c>
    </row>
    <row r="67" spans="1:9">
      <c r="A67" s="11"/>
      <c r="B67" s="11">
        <v>63</v>
      </c>
      <c r="C67" s="12"/>
      <c r="D67" s="11"/>
      <c r="E67" s="106">
        <v>1100</v>
      </c>
      <c r="F67" s="11">
        <v>20000</v>
      </c>
      <c r="G67" s="163" t="s">
        <v>99</v>
      </c>
      <c r="H67" s="115">
        <v>44900</v>
      </c>
      <c r="I67" s="69">
        <f>ноя.22!I67+дек.22!F67-дек.22!E67</f>
        <v>6800</v>
      </c>
    </row>
    <row r="68" spans="1:9">
      <c r="A68" s="11"/>
      <c r="B68" s="11">
        <v>64</v>
      </c>
      <c r="C68" s="12"/>
      <c r="D68" s="11"/>
      <c r="E68" s="106">
        <v>1100</v>
      </c>
      <c r="F68" s="11"/>
      <c r="G68" s="131"/>
      <c r="H68" s="115"/>
      <c r="I68" s="69">
        <f>ноя.22!I68+дек.22!F68-дек.22!E68</f>
        <v>-13200</v>
      </c>
    </row>
    <row r="69" spans="1:9">
      <c r="A69" s="11"/>
      <c r="B69" s="11">
        <v>65</v>
      </c>
      <c r="C69" s="12"/>
      <c r="D69" s="11"/>
      <c r="E69" s="106">
        <v>1100</v>
      </c>
      <c r="F69" s="11"/>
      <c r="G69" s="131"/>
      <c r="H69" s="11"/>
      <c r="I69" s="69">
        <f>ноя.22!I69+дек.22!F69-дек.22!E69</f>
        <v>-13200</v>
      </c>
    </row>
    <row r="70" spans="1:9">
      <c r="A70" s="11"/>
      <c r="B70" s="11">
        <v>66</v>
      </c>
      <c r="C70" s="12"/>
      <c r="D70" s="11"/>
      <c r="E70" s="106">
        <v>1100</v>
      </c>
      <c r="F70" s="11"/>
      <c r="G70" s="131"/>
      <c r="H70" s="115"/>
      <c r="I70" s="69">
        <f>ноя.22!I70+дек.22!F70-дек.22!E70</f>
        <v>-3300</v>
      </c>
    </row>
    <row r="71" spans="1:9">
      <c r="A71" s="11"/>
      <c r="B71" s="11">
        <v>67.680000000000007</v>
      </c>
      <c r="C71" s="12"/>
      <c r="D71" s="11"/>
      <c r="E71" s="106">
        <v>1100</v>
      </c>
      <c r="F71" s="11">
        <v>1100</v>
      </c>
      <c r="G71" s="162" t="s">
        <v>96</v>
      </c>
      <c r="H71" s="115"/>
      <c r="I71" s="69">
        <f>ноя.22!I71+дек.22!F71-дек.22!E71</f>
        <v>8800</v>
      </c>
    </row>
    <row r="72" spans="1:9">
      <c r="A72" s="11"/>
      <c r="B72" s="11">
        <v>69</v>
      </c>
      <c r="C72" s="12"/>
      <c r="D72" s="11"/>
      <c r="E72" s="106">
        <v>1100</v>
      </c>
      <c r="F72" s="11"/>
      <c r="G72" s="131"/>
      <c r="H72" s="115"/>
      <c r="I72" s="69">
        <f>ноя.22!I72+дек.22!F72-дек.22!E72</f>
        <v>-13200</v>
      </c>
    </row>
    <row r="73" spans="1:9">
      <c r="A73" s="11"/>
      <c r="B73" s="11">
        <v>70</v>
      </c>
      <c r="C73" s="12"/>
      <c r="D73" s="11"/>
      <c r="E73" s="106">
        <v>1100</v>
      </c>
      <c r="F73" s="11"/>
      <c r="G73" s="131"/>
      <c r="H73" s="11"/>
      <c r="I73" s="69">
        <f>ноя.22!I73+дек.22!F73-дек.22!E73</f>
        <v>0</v>
      </c>
    </row>
    <row r="74" spans="1:9">
      <c r="A74" s="71"/>
      <c r="B74" s="11">
        <v>71</v>
      </c>
      <c r="C74" s="12"/>
      <c r="D74" s="11"/>
      <c r="E74" s="106">
        <v>1100</v>
      </c>
      <c r="F74" s="11"/>
      <c r="G74" s="131"/>
      <c r="H74" s="11"/>
      <c r="I74" s="69">
        <f>ноя.22!I74+дек.22!F74-дек.22!E74</f>
        <v>2800</v>
      </c>
    </row>
    <row r="75" spans="1:9">
      <c r="A75" s="70"/>
      <c r="B75" s="11">
        <v>72</v>
      </c>
      <c r="C75" s="12"/>
      <c r="D75" s="11"/>
      <c r="E75" s="106">
        <v>1100</v>
      </c>
      <c r="F75" s="11">
        <v>1100</v>
      </c>
      <c r="G75" s="163" t="s">
        <v>115</v>
      </c>
      <c r="H75" s="164">
        <v>44909</v>
      </c>
      <c r="I75" s="69">
        <f>ноя.22!I75+дек.22!F75-дек.22!E75</f>
        <v>-1100</v>
      </c>
    </row>
    <row r="76" spans="1:9">
      <c r="A76" s="70"/>
      <c r="B76" s="11">
        <v>73</v>
      </c>
      <c r="C76" s="12"/>
      <c r="D76" s="11"/>
      <c r="E76" s="106">
        <v>1100</v>
      </c>
      <c r="F76" s="11"/>
      <c r="G76" s="131"/>
      <c r="H76" s="115"/>
      <c r="I76" s="69">
        <f>ноя.22!I76+дек.22!F76-дек.22!E76</f>
        <v>-8200</v>
      </c>
    </row>
    <row r="77" spans="1:9">
      <c r="A77" s="11"/>
      <c r="B77" s="11">
        <v>74</v>
      </c>
      <c r="C77" s="12"/>
      <c r="D77" s="11"/>
      <c r="E77" s="106">
        <v>1100</v>
      </c>
      <c r="F77" s="11"/>
      <c r="G77" s="131"/>
      <c r="H77" s="11"/>
      <c r="I77" s="69">
        <f>ноя.22!I77+дек.22!F77-дек.22!E77</f>
        <v>-8200</v>
      </c>
    </row>
    <row r="78" spans="1:9">
      <c r="A78" s="11"/>
      <c r="B78" s="11">
        <v>75</v>
      </c>
      <c r="C78" s="12"/>
      <c r="D78" s="11"/>
      <c r="E78" s="106">
        <v>1100</v>
      </c>
      <c r="F78" s="11"/>
      <c r="G78" s="131"/>
      <c r="H78" s="11"/>
      <c r="I78" s="69">
        <f>ноя.22!I78+дек.22!F78-дек.22!E78</f>
        <v>-13200</v>
      </c>
    </row>
    <row r="79" spans="1:9">
      <c r="A79" s="11"/>
      <c r="B79" s="11">
        <v>76</v>
      </c>
      <c r="C79" s="12"/>
      <c r="D79" s="11"/>
      <c r="E79" s="106">
        <v>1100</v>
      </c>
      <c r="F79" s="11">
        <v>1100</v>
      </c>
      <c r="G79" s="162" t="s">
        <v>130</v>
      </c>
      <c r="H79" s="164">
        <v>44915</v>
      </c>
      <c r="I79" s="69">
        <f>ноя.22!I79+дек.22!F79-дек.22!E79</f>
        <v>0</v>
      </c>
    </row>
    <row r="80" spans="1:9">
      <c r="A80" s="70"/>
      <c r="B80" s="11">
        <v>77</v>
      </c>
      <c r="C80" s="12"/>
      <c r="D80" s="11"/>
      <c r="E80" s="106">
        <v>1100</v>
      </c>
      <c r="F80" s="11"/>
      <c r="G80" s="131"/>
      <c r="H80" s="115"/>
      <c r="I80" s="69">
        <f>ноя.22!I80+дек.22!F80-дек.22!E80</f>
        <v>-6600</v>
      </c>
    </row>
    <row r="81" spans="1:9">
      <c r="A81" s="11"/>
      <c r="B81" s="11">
        <v>78</v>
      </c>
      <c r="C81" s="12"/>
      <c r="D81" s="11"/>
      <c r="E81" s="106">
        <v>1100</v>
      </c>
      <c r="F81" s="11"/>
      <c r="G81" s="131"/>
      <c r="H81" s="11"/>
      <c r="I81" s="69">
        <f>ноя.22!I81+дек.22!F81-дек.22!E81</f>
        <v>-4400</v>
      </c>
    </row>
    <row r="82" spans="1:9">
      <c r="A82" s="11"/>
      <c r="B82" s="11">
        <v>79</v>
      </c>
      <c r="C82" s="12"/>
      <c r="D82" s="11"/>
      <c r="E82" s="106">
        <v>1100</v>
      </c>
      <c r="F82" s="11"/>
      <c r="G82" s="131"/>
      <c r="H82" s="115"/>
      <c r="I82" s="69">
        <f>ноя.22!I82+дек.22!F82-дек.22!E82</f>
        <v>0</v>
      </c>
    </row>
    <row r="83" spans="1:9">
      <c r="A83" s="70"/>
      <c r="B83" s="11">
        <v>80</v>
      </c>
      <c r="C83" s="58"/>
      <c r="D83" s="11"/>
      <c r="E83" s="106">
        <v>1100</v>
      </c>
      <c r="F83" s="11"/>
      <c r="G83" s="131"/>
      <c r="H83" s="115"/>
      <c r="I83" s="69">
        <f>ноя.22!I83+дек.22!F83-дек.22!E83</f>
        <v>-3600</v>
      </c>
    </row>
    <row r="84" spans="1:9">
      <c r="A84" s="11"/>
      <c r="B84" s="11">
        <v>81</v>
      </c>
      <c r="C84" s="12"/>
      <c r="D84" s="11"/>
      <c r="E84" s="106">
        <v>1100</v>
      </c>
      <c r="F84" s="11"/>
      <c r="G84" s="131"/>
      <c r="H84" s="115"/>
      <c r="I84" s="69">
        <f>ноя.22!I84+дек.22!F84-дек.22!E84</f>
        <v>-13200</v>
      </c>
    </row>
    <row r="85" spans="1:9">
      <c r="A85" s="11"/>
      <c r="B85" s="11">
        <v>82</v>
      </c>
      <c r="C85" s="12"/>
      <c r="D85" s="11"/>
      <c r="E85" s="106">
        <v>1100</v>
      </c>
      <c r="F85" s="11"/>
      <c r="G85" s="131"/>
      <c r="H85" s="115"/>
      <c r="I85" s="69">
        <f>ноя.22!I85+дек.22!F85-дек.22!E85</f>
        <v>1800</v>
      </c>
    </row>
    <row r="86" spans="1:9">
      <c r="A86" s="11"/>
      <c r="B86" s="11">
        <v>83</v>
      </c>
      <c r="C86" s="12"/>
      <c r="D86" s="11"/>
      <c r="E86" s="106">
        <v>1100</v>
      </c>
      <c r="F86" s="11"/>
      <c r="G86" s="131"/>
      <c r="H86" s="115"/>
      <c r="I86" s="69">
        <f>ноя.22!I86+дек.22!F86-дек.22!E86</f>
        <v>-3300</v>
      </c>
    </row>
    <row r="87" spans="1:9">
      <c r="A87" s="11"/>
      <c r="B87" s="11">
        <v>84</v>
      </c>
      <c r="C87" s="12"/>
      <c r="D87" s="11"/>
      <c r="E87" s="106">
        <v>1100</v>
      </c>
      <c r="F87" s="11"/>
      <c r="G87" s="131"/>
      <c r="H87" s="115"/>
      <c r="I87" s="69">
        <f>ноя.22!I87+дек.22!F87-дек.22!E87</f>
        <v>-5200</v>
      </c>
    </row>
    <row r="88" spans="1:9">
      <c r="A88" s="11"/>
      <c r="B88" s="11">
        <v>85</v>
      </c>
      <c r="C88" s="58"/>
      <c r="D88" s="11"/>
      <c r="E88" s="106">
        <v>1100</v>
      </c>
      <c r="F88" s="11"/>
      <c r="G88" s="131"/>
      <c r="H88" s="11"/>
      <c r="I88" s="69">
        <f>ноя.22!I88+дек.22!F88-дек.22!E88</f>
        <v>20300</v>
      </c>
    </row>
    <row r="89" spans="1:9">
      <c r="A89" s="70"/>
      <c r="B89" s="11">
        <v>86</v>
      </c>
      <c r="C89" s="58"/>
      <c r="D89" s="11"/>
      <c r="E89" s="106">
        <v>1100</v>
      </c>
      <c r="F89" s="11"/>
      <c r="G89" s="131"/>
      <c r="H89" s="11"/>
      <c r="I89" s="69">
        <f>ноя.22!I89+дек.22!F89-дек.22!E89</f>
        <v>-13200</v>
      </c>
    </row>
    <row r="90" spans="1:9">
      <c r="A90" s="11"/>
      <c r="B90" s="11">
        <v>87</v>
      </c>
      <c r="C90" s="58"/>
      <c r="D90" s="11"/>
      <c r="E90" s="106">
        <v>1100</v>
      </c>
      <c r="F90" s="11"/>
      <c r="G90" s="131"/>
      <c r="H90" s="11"/>
      <c r="I90" s="69">
        <f>ноя.22!I90+дек.22!F90-дек.22!E90</f>
        <v>-3200</v>
      </c>
    </row>
    <row r="91" spans="1:9">
      <c r="A91" s="11"/>
      <c r="B91" s="11">
        <v>88</v>
      </c>
      <c r="C91" s="12"/>
      <c r="D91" s="11"/>
      <c r="E91" s="106">
        <v>1100</v>
      </c>
      <c r="F91" s="11">
        <v>6600</v>
      </c>
      <c r="G91" s="163" t="s">
        <v>111</v>
      </c>
      <c r="H91" s="164">
        <v>44907</v>
      </c>
      <c r="I91" s="69">
        <f>ноя.22!I91+дек.22!F91-дек.22!E91</f>
        <v>-2200</v>
      </c>
    </row>
    <row r="92" spans="1:9">
      <c r="A92" s="71"/>
      <c r="B92" s="11" t="s">
        <v>20</v>
      </c>
      <c r="C92" s="12"/>
      <c r="D92" s="11"/>
      <c r="E92" s="106">
        <v>1100</v>
      </c>
      <c r="F92" s="11">
        <v>1100</v>
      </c>
      <c r="G92" s="162" t="s">
        <v>128</v>
      </c>
      <c r="H92" s="164">
        <v>44915</v>
      </c>
      <c r="I92" s="69">
        <f>ноя.22!I92+дек.22!F92-дек.22!E92</f>
        <v>0</v>
      </c>
    </row>
    <row r="93" spans="1:9">
      <c r="A93" s="11"/>
      <c r="B93" s="11">
        <v>91</v>
      </c>
      <c r="C93" s="12"/>
      <c r="D93" s="11"/>
      <c r="E93" s="106">
        <v>1100</v>
      </c>
      <c r="F93" s="11"/>
      <c r="G93" s="131"/>
      <c r="H93" s="11"/>
      <c r="I93" s="69">
        <f>ноя.22!I93+дек.22!F93-дек.22!E93</f>
        <v>-11000</v>
      </c>
    </row>
    <row r="94" spans="1:9">
      <c r="A94" s="11"/>
      <c r="B94" s="11">
        <v>92</v>
      </c>
      <c r="C94" s="12"/>
      <c r="D94" s="11"/>
      <c r="E94" s="106">
        <v>1100</v>
      </c>
      <c r="F94" s="11"/>
      <c r="G94" s="131"/>
      <c r="H94" s="115"/>
      <c r="I94" s="69">
        <f>ноя.22!I94+дек.22!F94-дек.22!E94</f>
        <v>-4700</v>
      </c>
    </row>
    <row r="95" spans="1:9">
      <c r="A95" s="11"/>
      <c r="B95" s="11">
        <v>93</v>
      </c>
      <c r="C95" s="12"/>
      <c r="D95" s="11"/>
      <c r="E95" s="106">
        <v>1100</v>
      </c>
      <c r="F95" s="11"/>
      <c r="G95" s="131"/>
      <c r="H95" s="115"/>
      <c r="I95" s="69">
        <f>ноя.22!I95+дек.22!F95-дек.22!E95</f>
        <v>-2200</v>
      </c>
    </row>
    <row r="96" spans="1:9">
      <c r="A96" s="11"/>
      <c r="B96" s="11">
        <v>94</v>
      </c>
      <c r="C96" s="12"/>
      <c r="D96" s="11"/>
      <c r="E96" s="106">
        <v>1100</v>
      </c>
      <c r="F96" s="11"/>
      <c r="G96" s="131"/>
      <c r="H96" s="11"/>
      <c r="I96" s="69">
        <f>ноя.22!I96+дек.22!F96-дек.22!E96</f>
        <v>-13200</v>
      </c>
    </row>
    <row r="97" spans="1:9">
      <c r="A97" s="11"/>
      <c r="B97" s="11">
        <v>95</v>
      </c>
      <c r="C97" s="12"/>
      <c r="D97" s="11"/>
      <c r="E97" s="106">
        <v>1100</v>
      </c>
      <c r="F97" s="11"/>
      <c r="G97" s="131"/>
      <c r="H97" s="115"/>
      <c r="I97" s="69">
        <f>ноя.22!I97+дек.22!F97-дек.22!E97</f>
        <v>-1200</v>
      </c>
    </row>
    <row r="98" spans="1:9">
      <c r="A98" s="11"/>
      <c r="B98" s="11">
        <v>96</v>
      </c>
      <c r="C98" s="12"/>
      <c r="D98" s="11"/>
      <c r="E98" s="106">
        <v>1100</v>
      </c>
      <c r="F98" s="11"/>
      <c r="G98" s="131"/>
      <c r="H98" s="11"/>
      <c r="I98" s="69">
        <f>ноя.22!I98+дек.22!F98-дек.22!E98</f>
        <v>0</v>
      </c>
    </row>
    <row r="99" spans="1:9">
      <c r="A99" s="11"/>
      <c r="B99" s="11">
        <v>97</v>
      </c>
      <c r="C99" s="12"/>
      <c r="D99" s="11"/>
      <c r="E99" s="106">
        <v>1100</v>
      </c>
      <c r="F99" s="11"/>
      <c r="G99" s="131"/>
      <c r="H99" s="11"/>
      <c r="I99" s="69">
        <f>ноя.22!I99+дек.22!F99-дек.22!E99</f>
        <v>-13200</v>
      </c>
    </row>
    <row r="100" spans="1:9">
      <c r="A100" s="11"/>
      <c r="B100" s="11">
        <v>98</v>
      </c>
      <c r="C100" s="12"/>
      <c r="D100" s="11"/>
      <c r="E100" s="106">
        <v>1100</v>
      </c>
      <c r="F100" s="11">
        <v>12100</v>
      </c>
      <c r="G100" s="162" t="s">
        <v>98</v>
      </c>
      <c r="H100" s="115">
        <v>44900</v>
      </c>
      <c r="I100" s="69">
        <f>ноя.22!I100+дек.22!F100-дек.22!E100</f>
        <v>-1100</v>
      </c>
    </row>
    <row r="101" spans="1:9">
      <c r="A101" s="11"/>
      <c r="B101" s="11">
        <v>99</v>
      </c>
      <c r="C101" s="12"/>
      <c r="D101" s="11"/>
      <c r="E101" s="106">
        <v>1100</v>
      </c>
      <c r="F101" s="11"/>
      <c r="G101" s="131"/>
      <c r="H101" s="11"/>
      <c r="I101" s="69">
        <f>ноя.22!I101+дек.22!F101-дек.22!E101</f>
        <v>-13200</v>
      </c>
    </row>
    <row r="102" spans="1:9">
      <c r="A102" s="11"/>
      <c r="B102" s="11">
        <v>100</v>
      </c>
      <c r="C102" s="12"/>
      <c r="D102" s="11"/>
      <c r="E102" s="106">
        <v>1100</v>
      </c>
      <c r="F102" s="11"/>
      <c r="G102" s="131"/>
      <c r="H102" s="11"/>
      <c r="I102" s="69">
        <f>ноя.22!I102+дек.22!F102-дек.22!E102</f>
        <v>-13200</v>
      </c>
    </row>
    <row r="103" spans="1:9">
      <c r="A103" s="11"/>
      <c r="B103" s="11">
        <v>101</v>
      </c>
      <c r="C103" s="12"/>
      <c r="D103" s="11"/>
      <c r="E103" s="106">
        <v>1100</v>
      </c>
      <c r="F103" s="11"/>
      <c r="G103" s="131"/>
      <c r="H103" s="11"/>
      <c r="I103" s="69">
        <f>ноя.22!I103+дек.22!F103-дек.22!E103</f>
        <v>-13200</v>
      </c>
    </row>
    <row r="104" spans="1:9">
      <c r="A104" s="11"/>
      <c r="B104" s="11">
        <v>102</v>
      </c>
      <c r="C104" s="12"/>
      <c r="D104" s="11"/>
      <c r="E104" s="106">
        <v>1100</v>
      </c>
      <c r="F104" s="11"/>
      <c r="G104" s="131"/>
      <c r="H104" s="115"/>
      <c r="I104" s="69">
        <f>ноя.22!I104+дек.22!F104-дек.22!E104</f>
        <v>-4800</v>
      </c>
    </row>
    <row r="105" spans="1:9">
      <c r="A105" s="11"/>
      <c r="B105" s="11">
        <v>103</v>
      </c>
      <c r="C105" s="12"/>
      <c r="D105" s="11"/>
      <c r="E105" s="106">
        <v>1100</v>
      </c>
      <c r="F105" s="11"/>
      <c r="G105" s="131"/>
      <c r="H105" s="11"/>
      <c r="I105" s="69">
        <f>ноя.22!I105+дек.22!F105-дек.22!E105</f>
        <v>-13200</v>
      </c>
    </row>
    <row r="106" spans="1:9">
      <c r="A106" s="11"/>
      <c r="B106" s="11">
        <v>104</v>
      </c>
      <c r="C106" s="12"/>
      <c r="D106" s="11"/>
      <c r="E106" s="106">
        <v>1100</v>
      </c>
      <c r="F106" s="11">
        <v>4400</v>
      </c>
      <c r="G106" s="162" t="s">
        <v>117</v>
      </c>
      <c r="H106" s="164">
        <v>44910</v>
      </c>
      <c r="I106" s="69">
        <f>ноя.22!I106+дек.22!F106-дек.22!E106</f>
        <v>0</v>
      </c>
    </row>
    <row r="107" spans="1:9">
      <c r="A107" s="11"/>
      <c r="B107" s="11">
        <v>105</v>
      </c>
      <c r="C107" s="12"/>
      <c r="D107" s="11"/>
      <c r="E107" s="106">
        <v>1100</v>
      </c>
      <c r="F107" s="11"/>
      <c r="G107" s="131"/>
      <c r="H107" s="115"/>
      <c r="I107" s="69">
        <f>ноя.22!I107+дек.22!F107-дек.22!E107</f>
        <v>-1100</v>
      </c>
    </row>
    <row r="108" spans="1:9">
      <c r="A108" s="11"/>
      <c r="B108" s="11">
        <v>106</v>
      </c>
      <c r="C108" s="12"/>
      <c r="D108" s="11"/>
      <c r="E108" s="106">
        <v>1100</v>
      </c>
      <c r="F108" s="11"/>
      <c r="G108" s="115"/>
      <c r="H108" s="115"/>
      <c r="I108" s="69">
        <f>ноя.22!I108+дек.22!F108-дек.22!E108</f>
        <v>-3300</v>
      </c>
    </row>
    <row r="109" spans="1:9">
      <c r="A109" s="11"/>
      <c r="B109" s="11" t="s">
        <v>21</v>
      </c>
      <c r="C109" s="12"/>
      <c r="D109" s="11"/>
      <c r="E109" s="106">
        <v>1100</v>
      </c>
      <c r="F109" s="11"/>
      <c r="G109" s="131"/>
      <c r="H109" s="115"/>
      <c r="I109" s="69">
        <f>ноя.22!I109+дек.22!F109-дек.22!E109</f>
        <v>12000</v>
      </c>
    </row>
    <row r="110" spans="1:9">
      <c r="A110" s="11"/>
      <c r="B110" s="11">
        <v>107</v>
      </c>
      <c r="C110" s="12"/>
      <c r="D110" s="11"/>
      <c r="E110" s="106">
        <v>1100</v>
      </c>
      <c r="F110" s="11"/>
      <c r="G110" s="131"/>
      <c r="H110" s="115"/>
      <c r="I110" s="69">
        <f>ноя.22!I110+дек.22!F110-дек.22!E110</f>
        <v>-4100</v>
      </c>
    </row>
    <row r="111" spans="1:9">
      <c r="A111" s="11"/>
      <c r="B111" s="11">
        <v>108</v>
      </c>
      <c r="C111" s="12"/>
      <c r="D111" s="11"/>
      <c r="E111" s="106">
        <v>1100</v>
      </c>
      <c r="F111" s="11"/>
      <c r="G111" s="131"/>
      <c r="H111" s="115"/>
      <c r="I111" s="69">
        <f>ноя.22!I111+дек.22!F111-дек.22!E111</f>
        <v>-3200</v>
      </c>
    </row>
    <row r="112" spans="1:9">
      <c r="A112" s="11"/>
      <c r="B112" s="11">
        <v>109</v>
      </c>
      <c r="C112" s="12"/>
      <c r="D112" s="11"/>
      <c r="E112" s="106">
        <v>1100</v>
      </c>
      <c r="F112" s="11">
        <v>2400</v>
      </c>
      <c r="G112" s="162" t="s">
        <v>122</v>
      </c>
      <c r="H112" s="164">
        <v>44914</v>
      </c>
      <c r="I112" s="69">
        <f>ноя.22!I112+дек.22!F112-дек.22!E112</f>
        <v>-4200</v>
      </c>
    </row>
    <row r="113" spans="1:9">
      <c r="A113" s="11"/>
      <c r="B113" s="11">
        <v>110</v>
      </c>
      <c r="C113" s="12"/>
      <c r="D113" s="11"/>
      <c r="E113" s="106">
        <v>1100</v>
      </c>
      <c r="F113" s="11"/>
      <c r="G113" s="131"/>
      <c r="H113" s="115"/>
      <c r="I113" s="69">
        <f>ноя.22!I113+дек.22!F113-дек.22!E113</f>
        <v>0</v>
      </c>
    </row>
    <row r="114" spans="1:9">
      <c r="A114" s="11"/>
      <c r="B114" s="11">
        <v>111</v>
      </c>
      <c r="C114" s="12"/>
      <c r="D114" s="11"/>
      <c r="E114" s="106">
        <v>1100</v>
      </c>
      <c r="F114" s="11">
        <v>12000</v>
      </c>
      <c r="G114" s="163" t="s">
        <v>127</v>
      </c>
      <c r="H114" s="164">
        <v>44914</v>
      </c>
      <c r="I114" s="69">
        <f>ноя.22!I114+дек.22!F114-дек.22!E114</f>
        <v>19100</v>
      </c>
    </row>
    <row r="115" spans="1:9">
      <c r="A115" s="11"/>
      <c r="B115" s="11">
        <v>112</v>
      </c>
      <c r="C115" s="12"/>
      <c r="D115" s="11"/>
      <c r="E115" s="106">
        <v>1100</v>
      </c>
      <c r="F115" s="11">
        <v>1500</v>
      </c>
      <c r="G115" s="162" t="s">
        <v>110</v>
      </c>
      <c r="H115" s="164">
        <v>44907</v>
      </c>
      <c r="I115" s="69">
        <f>ноя.22!I115+дек.22!F115-дек.22!E115</f>
        <v>-2200</v>
      </c>
    </row>
    <row r="116" spans="1:9">
      <c r="A116" s="11"/>
      <c r="B116" s="11">
        <v>113</v>
      </c>
      <c r="C116" s="12"/>
      <c r="D116" s="11"/>
      <c r="E116" s="106">
        <v>1100</v>
      </c>
      <c r="F116" s="11"/>
      <c r="G116" s="131"/>
      <c r="H116" s="115"/>
      <c r="I116" s="69">
        <f>ноя.22!I116+дек.22!F116-дек.22!E116</f>
        <v>-4200</v>
      </c>
    </row>
    <row r="117" spans="1:9">
      <c r="A117" s="11"/>
      <c r="B117" s="11">
        <v>114</v>
      </c>
      <c r="C117" s="12"/>
      <c r="D117" s="11"/>
      <c r="E117" s="106">
        <v>1100</v>
      </c>
      <c r="F117" s="11"/>
      <c r="G117" s="131"/>
      <c r="H117" s="11"/>
      <c r="I117" s="69">
        <f>ноя.22!I117+дек.22!F117-дек.22!E117</f>
        <v>-13200</v>
      </c>
    </row>
    <row r="118" spans="1:9">
      <c r="A118" s="11"/>
      <c r="B118" s="11">
        <v>115</v>
      </c>
      <c r="C118" s="12"/>
      <c r="D118" s="11"/>
      <c r="E118" s="106">
        <v>1100</v>
      </c>
      <c r="F118" s="11"/>
      <c r="G118" s="131"/>
      <c r="H118" s="115"/>
      <c r="I118" s="69">
        <f>ноя.22!I118+дек.22!F118-дек.22!E118</f>
        <v>300</v>
      </c>
    </row>
    <row r="119" spans="1:9">
      <c r="A119" s="11"/>
      <c r="B119" s="11">
        <v>116</v>
      </c>
      <c r="C119" s="12"/>
      <c r="D119" s="11"/>
      <c r="E119" s="106">
        <v>1100</v>
      </c>
      <c r="F119" s="11"/>
      <c r="G119" s="131"/>
      <c r="H119" s="115"/>
      <c r="I119" s="69">
        <f>ноя.22!I119+дек.22!F119-дек.22!E119</f>
        <v>1100</v>
      </c>
    </row>
    <row r="120" spans="1:9">
      <c r="A120" s="71"/>
      <c r="B120" s="11">
        <v>117</v>
      </c>
      <c r="C120" s="58"/>
      <c r="D120" s="11"/>
      <c r="E120" s="106">
        <v>1100</v>
      </c>
      <c r="F120" s="11">
        <v>1100</v>
      </c>
      <c r="G120" s="162" t="s">
        <v>129</v>
      </c>
      <c r="H120" s="164">
        <v>44915</v>
      </c>
      <c r="I120" s="69">
        <f>ноя.22!I120+дек.22!F120-дек.22!E120</f>
        <v>0</v>
      </c>
    </row>
    <row r="121" spans="1:9">
      <c r="A121" s="11"/>
      <c r="B121" s="11">
        <v>118</v>
      </c>
      <c r="C121" s="12"/>
      <c r="D121" s="11"/>
      <c r="E121" s="106">
        <v>1100</v>
      </c>
      <c r="F121" s="11"/>
      <c r="G121" s="131"/>
      <c r="H121" s="11"/>
      <c r="I121" s="69">
        <f>ноя.22!I121+дек.22!F121-дек.22!E121</f>
        <v>-13200</v>
      </c>
    </row>
    <row r="122" spans="1:9">
      <c r="A122" s="11"/>
      <c r="B122" s="11">
        <v>119</v>
      </c>
      <c r="C122" s="12"/>
      <c r="D122" s="11"/>
      <c r="E122" s="106">
        <v>1100</v>
      </c>
      <c r="F122" s="11"/>
      <c r="G122" s="131"/>
      <c r="H122" s="11"/>
      <c r="I122" s="69">
        <f>ноя.22!I122+дек.22!F122-дек.22!E122</f>
        <v>-1700</v>
      </c>
    </row>
    <row r="123" spans="1:9">
      <c r="A123" s="11"/>
      <c r="B123" s="11">
        <v>120</v>
      </c>
      <c r="C123" s="12"/>
      <c r="D123" s="11"/>
      <c r="E123" s="106">
        <v>1100</v>
      </c>
      <c r="F123" s="11"/>
      <c r="G123" s="131"/>
      <c r="H123" s="11"/>
      <c r="I123" s="69">
        <f>ноя.22!I123+дек.22!F123-дек.22!E123</f>
        <v>-13200</v>
      </c>
    </row>
    <row r="124" spans="1:9">
      <c r="A124" s="11"/>
      <c r="B124" s="11">
        <v>121</v>
      </c>
      <c r="C124" s="12"/>
      <c r="D124" s="11"/>
      <c r="E124" s="106">
        <v>1100</v>
      </c>
      <c r="F124" s="11"/>
      <c r="G124" s="131"/>
      <c r="H124" s="115"/>
      <c r="I124" s="69">
        <f>ноя.22!I124+дек.22!F124-дек.22!E124</f>
        <v>-13200</v>
      </c>
    </row>
    <row r="125" spans="1:9">
      <c r="A125" s="11"/>
      <c r="B125" s="11">
        <v>122</v>
      </c>
      <c r="C125" s="12"/>
      <c r="D125" s="11"/>
      <c r="E125" s="106">
        <v>1100</v>
      </c>
      <c r="F125" s="11"/>
      <c r="G125" s="131"/>
      <c r="H125" s="115"/>
      <c r="I125" s="69">
        <f>ноя.22!I125+дек.22!F125-дек.22!E125</f>
        <v>-13200</v>
      </c>
    </row>
    <row r="126" spans="1:9">
      <c r="A126" s="11"/>
      <c r="B126" s="11">
        <v>123</v>
      </c>
      <c r="C126" s="12"/>
      <c r="D126" s="11"/>
      <c r="E126" s="106">
        <v>1100</v>
      </c>
      <c r="F126" s="11"/>
      <c r="G126" s="131"/>
      <c r="H126" s="11"/>
      <c r="I126" s="69">
        <f>ноя.22!I126+дек.22!F126-дек.22!E126</f>
        <v>-13200</v>
      </c>
    </row>
    <row r="127" spans="1:9">
      <c r="A127" s="11"/>
      <c r="B127" s="11">
        <v>124</v>
      </c>
      <c r="C127" s="12"/>
      <c r="D127" s="11"/>
      <c r="E127" s="106">
        <v>1100</v>
      </c>
      <c r="F127" s="11"/>
      <c r="G127" s="131"/>
      <c r="H127" s="115"/>
      <c r="I127" s="69">
        <f>ноя.22!I127+дек.22!F127-дек.22!E127</f>
        <v>-13200</v>
      </c>
    </row>
    <row r="128" spans="1:9">
      <c r="A128" s="11"/>
      <c r="B128" s="11">
        <v>125</v>
      </c>
      <c r="C128" s="12"/>
      <c r="D128" s="11"/>
      <c r="E128" s="106">
        <v>1100</v>
      </c>
      <c r="F128" s="11"/>
      <c r="G128" s="131"/>
      <c r="H128" s="11"/>
      <c r="I128" s="69">
        <f>ноя.22!I128+дек.22!F128-дек.22!E128</f>
        <v>-13200</v>
      </c>
    </row>
    <row r="129" spans="1:9">
      <c r="A129" s="11"/>
      <c r="B129" s="11">
        <v>126</v>
      </c>
      <c r="C129" s="12"/>
      <c r="D129" s="11"/>
      <c r="E129" s="106">
        <v>1100</v>
      </c>
      <c r="F129" s="11"/>
      <c r="G129" s="131"/>
      <c r="H129" s="115"/>
      <c r="I129" s="69">
        <f>ноя.22!I129+дек.22!F129-дек.22!E129</f>
        <v>2200</v>
      </c>
    </row>
    <row r="130" spans="1:9">
      <c r="A130" s="11"/>
      <c r="B130" s="11">
        <v>127</v>
      </c>
      <c r="C130" s="12"/>
      <c r="D130" s="11"/>
      <c r="E130" s="106">
        <v>1100</v>
      </c>
      <c r="F130" s="11">
        <v>3000</v>
      </c>
      <c r="G130" s="163" t="s">
        <v>126</v>
      </c>
      <c r="H130" s="164">
        <v>44914</v>
      </c>
      <c r="I130" s="69">
        <f>ноя.22!I130+дек.22!F130-дек.22!E130</f>
        <v>4800</v>
      </c>
    </row>
    <row r="131" spans="1:9">
      <c r="A131" s="11"/>
      <c r="B131" s="11">
        <v>128</v>
      </c>
      <c r="C131" s="12"/>
      <c r="D131" s="11"/>
      <c r="E131" s="106">
        <v>1100</v>
      </c>
      <c r="F131" s="11">
        <v>3000</v>
      </c>
      <c r="G131" s="163" t="s">
        <v>126</v>
      </c>
      <c r="H131" s="164">
        <v>44914</v>
      </c>
      <c r="I131" s="69">
        <f>ноя.22!I131+дек.22!F131-дек.22!E131</f>
        <v>4800</v>
      </c>
    </row>
    <row r="132" spans="1:9">
      <c r="A132" s="11"/>
      <c r="B132" s="11">
        <v>129</v>
      </c>
      <c r="C132" s="12"/>
      <c r="D132" s="11"/>
      <c r="E132" s="106">
        <v>1100</v>
      </c>
      <c r="F132" s="11"/>
      <c r="G132" s="131"/>
      <c r="H132" s="115"/>
      <c r="I132" s="69">
        <f>ноя.22!I132+дек.22!F132-дек.22!E132</f>
        <v>-3300</v>
      </c>
    </row>
    <row r="133" spans="1:9">
      <c r="A133" s="11"/>
      <c r="B133" s="11">
        <v>130</v>
      </c>
      <c r="C133" s="12"/>
      <c r="D133" s="11"/>
      <c r="E133" s="106">
        <v>1100</v>
      </c>
      <c r="F133" s="11"/>
      <c r="G133" s="131"/>
      <c r="H133" s="115"/>
      <c r="I133" s="69">
        <f>ноя.22!I133+дек.22!F133-дек.22!E133</f>
        <v>1800</v>
      </c>
    </row>
    <row r="134" spans="1:9">
      <c r="A134" s="11"/>
      <c r="B134" s="11">
        <v>131</v>
      </c>
      <c r="C134" s="58"/>
      <c r="D134" s="11"/>
      <c r="E134" s="106">
        <v>1100</v>
      </c>
      <c r="F134" s="11"/>
      <c r="G134" s="131"/>
      <c r="H134" s="115"/>
      <c r="I134" s="69">
        <f>ноя.22!I134+дек.22!F134-дек.22!E134</f>
        <v>-8700</v>
      </c>
    </row>
    <row r="135" spans="1:9">
      <c r="A135" s="11"/>
      <c r="B135" s="11">
        <v>132</v>
      </c>
      <c r="C135" s="12"/>
      <c r="D135" s="11"/>
      <c r="E135" s="106">
        <v>1100</v>
      </c>
      <c r="F135" s="11">
        <v>13200</v>
      </c>
      <c r="G135" s="162" t="s">
        <v>104</v>
      </c>
      <c r="H135" s="164">
        <v>44904</v>
      </c>
      <c r="I135" s="69">
        <f>ноя.22!I135+дек.22!F135-дек.22!E135</f>
        <v>0</v>
      </c>
    </row>
    <row r="136" spans="1:9">
      <c r="A136" s="11"/>
      <c r="B136" s="11">
        <v>133</v>
      </c>
      <c r="C136" s="58"/>
      <c r="D136" s="11"/>
      <c r="E136" s="106">
        <v>1100</v>
      </c>
      <c r="F136" s="11">
        <v>3000</v>
      </c>
      <c r="G136" s="163" t="s">
        <v>112</v>
      </c>
      <c r="H136" s="164">
        <v>44908</v>
      </c>
      <c r="I136" s="69">
        <f>ноя.22!I136+дек.22!F136-дек.22!E136</f>
        <v>-400</v>
      </c>
    </row>
    <row r="137" spans="1:9">
      <c r="A137" s="11"/>
      <c r="B137" s="11">
        <v>134</v>
      </c>
      <c r="C137" s="12"/>
      <c r="D137" s="11"/>
      <c r="E137" s="106">
        <v>1100</v>
      </c>
      <c r="F137" s="11"/>
      <c r="G137" s="131"/>
      <c r="H137" s="115"/>
      <c r="I137" s="69">
        <f>ноя.22!I137+дек.22!F137-дек.22!E137</f>
        <v>-13200</v>
      </c>
    </row>
    <row r="138" spans="1:9">
      <c r="A138" s="11"/>
      <c r="B138" s="11" t="s">
        <v>27</v>
      </c>
      <c r="C138" s="12"/>
      <c r="D138" s="11"/>
      <c r="E138" s="106">
        <v>1100</v>
      </c>
      <c r="F138" s="11"/>
      <c r="G138" s="131"/>
      <c r="H138" s="115"/>
      <c r="I138" s="69">
        <f>ноя.22!I138+дек.22!F138-дек.22!E138</f>
        <v>-5500</v>
      </c>
    </row>
    <row r="139" spans="1:9">
      <c r="A139" s="11"/>
      <c r="B139" s="11">
        <v>135</v>
      </c>
      <c r="C139" s="12"/>
      <c r="D139" s="11"/>
      <c r="E139" s="106">
        <v>1100</v>
      </c>
      <c r="F139" s="11"/>
      <c r="G139" s="131"/>
      <c r="H139" s="11"/>
      <c r="I139" s="69">
        <f>ноя.22!I139+дек.22!F139-дек.22!E139</f>
        <v>-13200</v>
      </c>
    </row>
    <row r="140" spans="1:9">
      <c r="A140" s="11"/>
      <c r="B140" s="11">
        <v>136</v>
      </c>
      <c r="C140" s="12"/>
      <c r="D140" s="11"/>
      <c r="E140" s="106">
        <v>1100</v>
      </c>
      <c r="F140" s="11"/>
      <c r="G140" s="131"/>
      <c r="H140" s="115"/>
      <c r="I140" s="69">
        <f>ноя.22!I140+дек.22!F140-дек.22!E140</f>
        <v>-13200</v>
      </c>
    </row>
    <row r="141" spans="1:9">
      <c r="A141" s="11"/>
      <c r="B141" s="11">
        <v>137</v>
      </c>
      <c r="C141" s="12"/>
      <c r="D141" s="11"/>
      <c r="E141" s="106">
        <v>1100</v>
      </c>
      <c r="F141" s="11"/>
      <c r="G141" s="131"/>
      <c r="H141" s="11"/>
      <c r="I141" s="69">
        <f>ноя.22!I141+дек.22!F141-дек.22!E141</f>
        <v>-13200</v>
      </c>
    </row>
    <row r="142" spans="1:9">
      <c r="A142" s="11"/>
      <c r="B142" s="11">
        <v>138</v>
      </c>
      <c r="C142" s="12"/>
      <c r="D142" s="11"/>
      <c r="E142" s="106">
        <v>1100</v>
      </c>
      <c r="F142" s="11"/>
      <c r="G142" s="131"/>
      <c r="H142" s="11"/>
      <c r="I142" s="69">
        <f>ноя.22!I142+дек.22!F142-дек.22!E142</f>
        <v>14800</v>
      </c>
    </row>
    <row r="143" spans="1:9">
      <c r="A143" s="71"/>
      <c r="B143" s="11">
        <v>139</v>
      </c>
      <c r="C143" s="58"/>
      <c r="D143" s="11"/>
      <c r="E143" s="106">
        <v>1100</v>
      </c>
      <c r="F143" s="11">
        <v>1100</v>
      </c>
      <c r="G143" s="162" t="s">
        <v>118</v>
      </c>
      <c r="H143" s="164">
        <v>44911</v>
      </c>
      <c r="I143" s="69">
        <f>ноя.22!I143+дек.22!F143-дек.22!E143</f>
        <v>0</v>
      </c>
    </row>
    <row r="144" spans="1:9">
      <c r="A144" s="11"/>
      <c r="B144" s="11">
        <v>140</v>
      </c>
      <c r="C144" s="12"/>
      <c r="D144" s="11"/>
      <c r="E144" s="106">
        <v>1100</v>
      </c>
      <c r="F144" s="11"/>
      <c r="G144" s="131"/>
      <c r="H144" s="115"/>
      <c r="I144" s="69">
        <f>ноя.22!I144+дек.22!F144-дек.22!E144</f>
        <v>-1100</v>
      </c>
    </row>
    <row r="145" spans="1:9">
      <c r="A145" s="70"/>
      <c r="B145" s="11">
        <v>141</v>
      </c>
      <c r="C145" s="12"/>
      <c r="D145" s="11"/>
      <c r="E145" s="106">
        <v>1100</v>
      </c>
      <c r="F145" s="11"/>
      <c r="G145" s="131"/>
      <c r="H145" s="115"/>
      <c r="I145" s="69">
        <f>ноя.22!I145+дек.22!F145-дек.22!E145</f>
        <v>-13200</v>
      </c>
    </row>
    <row r="146" spans="1:9">
      <c r="A146" s="11"/>
      <c r="B146" s="11">
        <v>142</v>
      </c>
      <c r="C146" s="12"/>
      <c r="D146" s="11"/>
      <c r="E146" s="106">
        <v>1100</v>
      </c>
      <c r="F146" s="11"/>
      <c r="G146" s="131"/>
      <c r="H146" s="11"/>
      <c r="I146" s="69">
        <f>ноя.22!I146+дек.22!F146-дек.22!E146</f>
        <v>-13200</v>
      </c>
    </row>
    <row r="147" spans="1:9">
      <c r="A147" s="11"/>
      <c r="B147" s="11">
        <v>143</v>
      </c>
      <c r="C147" s="12"/>
      <c r="D147" s="11"/>
      <c r="E147" s="106">
        <v>1100</v>
      </c>
      <c r="F147" s="11"/>
      <c r="G147" s="131"/>
      <c r="H147" s="11"/>
      <c r="I147" s="69">
        <f>ноя.22!I147+дек.22!F147-дек.22!E147</f>
        <v>-3400</v>
      </c>
    </row>
    <row r="148" spans="1:9">
      <c r="A148" s="11"/>
      <c r="B148" s="11">
        <v>144</v>
      </c>
      <c r="C148" s="12"/>
      <c r="D148" s="11"/>
      <c r="E148" s="106">
        <v>1100</v>
      </c>
      <c r="F148" s="11">
        <v>1100</v>
      </c>
      <c r="G148" s="163" t="s">
        <v>114</v>
      </c>
      <c r="H148" s="164">
        <v>44909</v>
      </c>
      <c r="I148" s="69">
        <f>ноя.22!I148+дек.22!F148-дек.22!E148</f>
        <v>-4400</v>
      </c>
    </row>
    <row r="149" spans="1:9">
      <c r="A149" s="11"/>
      <c r="B149" s="11">
        <v>145</v>
      </c>
      <c r="C149" s="12"/>
      <c r="D149" s="11"/>
      <c r="E149" s="106">
        <v>1100</v>
      </c>
      <c r="F149" s="11"/>
      <c r="G149" s="131"/>
      <c r="H149" s="11"/>
      <c r="I149" s="69">
        <f>ноя.22!I149+дек.22!F149-дек.22!E149</f>
        <v>2200</v>
      </c>
    </row>
    <row r="150" spans="1:9">
      <c r="A150" s="11"/>
      <c r="B150" s="11">
        <v>146</v>
      </c>
      <c r="C150" s="12"/>
      <c r="D150" s="11"/>
      <c r="E150" s="106">
        <v>1100</v>
      </c>
      <c r="F150" s="11">
        <v>1400</v>
      </c>
      <c r="G150" s="131">
        <v>147794</v>
      </c>
      <c r="H150" s="115">
        <v>44896</v>
      </c>
      <c r="I150" s="69">
        <f>ноя.22!I150+дек.22!F150-дек.22!E150</f>
        <v>4300</v>
      </c>
    </row>
    <row r="151" spans="1:9">
      <c r="A151" s="11"/>
      <c r="B151" s="11" t="s">
        <v>86</v>
      </c>
      <c r="C151" s="12"/>
      <c r="D151" s="11"/>
      <c r="E151" s="106">
        <v>1100</v>
      </c>
      <c r="F151" s="11"/>
      <c r="G151" s="131"/>
      <c r="H151" s="11"/>
      <c r="I151" s="69">
        <f>ноя.22!I151+дек.22!F151-дек.22!E151</f>
        <v>6800</v>
      </c>
    </row>
    <row r="152" spans="1:9">
      <c r="A152" s="11"/>
      <c r="B152" s="11">
        <v>149</v>
      </c>
      <c r="C152" s="12"/>
      <c r="D152" s="11"/>
      <c r="E152" s="106">
        <v>1100</v>
      </c>
      <c r="F152" s="11"/>
      <c r="G152" s="131"/>
      <c r="H152" s="115"/>
      <c r="I152" s="69">
        <f>ноя.22!I152+дек.22!F152-дек.22!E152</f>
        <v>-3300</v>
      </c>
    </row>
    <row r="153" spans="1:9">
      <c r="A153" s="11"/>
      <c r="B153" s="11">
        <v>150</v>
      </c>
      <c r="C153" s="12"/>
      <c r="D153" s="11"/>
      <c r="E153" s="106">
        <v>1100</v>
      </c>
      <c r="F153" s="11"/>
      <c r="G153" s="131"/>
      <c r="H153" s="11"/>
      <c r="I153" s="69">
        <f>ноя.22!I153+дек.22!F153-дек.22!E153</f>
        <v>-13200</v>
      </c>
    </row>
    <row r="154" spans="1:9">
      <c r="A154" s="11"/>
      <c r="B154" s="11">
        <v>151</v>
      </c>
      <c r="C154" s="12"/>
      <c r="D154" s="11"/>
      <c r="E154" s="106">
        <v>1100</v>
      </c>
      <c r="F154" s="11"/>
      <c r="G154" s="131"/>
      <c r="H154" s="115"/>
      <c r="I154" s="69">
        <f>ноя.22!I154+дек.22!F154-дек.22!E154</f>
        <v>-7050</v>
      </c>
    </row>
    <row r="155" spans="1:9">
      <c r="A155" s="11"/>
      <c r="B155" s="11">
        <v>152</v>
      </c>
      <c r="C155" s="12"/>
      <c r="D155" s="11"/>
      <c r="E155" s="106">
        <v>1100</v>
      </c>
      <c r="F155" s="11">
        <v>1100</v>
      </c>
      <c r="G155" s="163" t="s">
        <v>107</v>
      </c>
      <c r="H155" s="164">
        <v>44907</v>
      </c>
      <c r="I155" s="69">
        <f>ноя.22!I155+дек.22!F155-дек.22!E155</f>
        <v>0</v>
      </c>
    </row>
    <row r="156" spans="1:9">
      <c r="A156" s="11"/>
      <c r="B156" s="11">
        <v>153</v>
      </c>
      <c r="C156" s="12"/>
      <c r="D156" s="11"/>
      <c r="E156" s="106">
        <v>1100</v>
      </c>
      <c r="F156" s="11"/>
      <c r="G156" s="131"/>
      <c r="H156" s="115"/>
      <c r="I156" s="69">
        <f>ноя.22!I156+дек.22!F156-дек.22!E156</f>
        <v>-1400</v>
      </c>
    </row>
    <row r="157" spans="1:9">
      <c r="A157" s="11"/>
      <c r="B157" s="11">
        <v>154</v>
      </c>
      <c r="C157" s="12"/>
      <c r="D157" s="11"/>
      <c r="E157" s="106">
        <v>1100</v>
      </c>
      <c r="F157" s="11"/>
      <c r="G157" s="131"/>
      <c r="H157" s="11"/>
      <c r="I157" s="69">
        <f>ноя.22!I157+дек.22!F157-дек.22!E157</f>
        <v>-1100</v>
      </c>
    </row>
    <row r="158" spans="1:9">
      <c r="A158" s="11"/>
      <c r="B158" s="11">
        <v>155</v>
      </c>
      <c r="C158" s="12"/>
      <c r="D158" s="11"/>
      <c r="E158" s="106">
        <v>1100</v>
      </c>
      <c r="F158" s="11"/>
      <c r="G158" s="131"/>
      <c r="H158" s="115"/>
      <c r="I158" s="69">
        <f>ноя.22!I158+дек.22!F158-дек.22!E158</f>
        <v>-10450</v>
      </c>
    </row>
    <row r="159" spans="1:9">
      <c r="A159" s="11"/>
      <c r="B159" s="11">
        <v>156</v>
      </c>
      <c r="C159" s="12"/>
      <c r="D159" s="11"/>
      <c r="E159" s="106">
        <v>1100</v>
      </c>
      <c r="F159" s="11"/>
      <c r="G159" s="131"/>
      <c r="H159" s="115"/>
      <c r="I159" s="69">
        <f>ноя.22!I159+дек.22!F159-дек.22!E159</f>
        <v>-10450</v>
      </c>
    </row>
    <row r="160" spans="1:9">
      <c r="A160" s="11"/>
      <c r="B160" s="11">
        <v>157</v>
      </c>
      <c r="C160" s="12"/>
      <c r="D160" s="11"/>
      <c r="E160" s="106">
        <v>1100</v>
      </c>
      <c r="F160" s="11"/>
      <c r="G160" s="131"/>
      <c r="H160" s="11"/>
      <c r="I160" s="69">
        <f>ноя.22!I160+дек.22!F160-дек.22!E160</f>
        <v>-13200</v>
      </c>
    </row>
    <row r="161" spans="1:9">
      <c r="A161" s="11"/>
      <c r="B161" s="11">
        <v>158</v>
      </c>
      <c r="C161" s="12"/>
      <c r="D161" s="11"/>
      <c r="E161" s="106">
        <v>1100</v>
      </c>
      <c r="F161" s="11"/>
      <c r="G161" s="131"/>
      <c r="H161" s="11"/>
      <c r="I161" s="69">
        <f>ноя.22!I161+дек.22!F161-дек.22!E161</f>
        <v>-13200</v>
      </c>
    </row>
    <row r="162" spans="1:9">
      <c r="A162" s="11"/>
      <c r="B162" s="11" t="s">
        <v>28</v>
      </c>
      <c r="C162" s="12"/>
      <c r="D162" s="11"/>
      <c r="E162" s="106">
        <v>1100</v>
      </c>
      <c r="F162" s="11"/>
      <c r="G162" s="131"/>
      <c r="H162" s="11"/>
      <c r="I162" s="69">
        <f>ноя.22!I162+дек.22!F162-дек.22!E162</f>
        <v>-13200</v>
      </c>
    </row>
    <row r="163" spans="1:9">
      <c r="A163" s="11"/>
      <c r="B163" s="11">
        <v>159</v>
      </c>
      <c r="C163" s="12"/>
      <c r="D163" s="11"/>
      <c r="E163" s="106">
        <v>1100</v>
      </c>
      <c r="F163" s="11"/>
      <c r="G163" s="131"/>
      <c r="H163" s="115"/>
      <c r="I163" s="69">
        <f>ноя.22!I163+дек.22!F163-дек.22!E163</f>
        <v>-2800</v>
      </c>
    </row>
    <row r="164" spans="1:9">
      <c r="A164" s="11"/>
      <c r="B164" s="11">
        <v>160</v>
      </c>
      <c r="C164" s="12"/>
      <c r="D164" s="11"/>
      <c r="E164" s="108"/>
      <c r="F164" s="11"/>
      <c r="G164" s="131"/>
      <c r="H164" s="11"/>
      <c r="I164" s="69">
        <f>ноя.22!I164+дек.22!F164-дек.22!E164</f>
        <v>0</v>
      </c>
    </row>
    <row r="165" spans="1:9" ht="15">
      <c r="A165" s="6"/>
      <c r="B165" s="13"/>
      <c r="C165" s="12"/>
      <c r="D165" s="17"/>
      <c r="E165" s="108"/>
      <c r="F165" s="2"/>
      <c r="G165" s="35"/>
      <c r="H165" s="17"/>
      <c r="I165" s="40"/>
    </row>
    <row r="166" spans="1:9">
      <c r="C166" s="129"/>
    </row>
    <row r="167" spans="1:9">
      <c r="C167" s="130"/>
    </row>
    <row r="168" spans="1:9">
      <c r="C168" s="130"/>
    </row>
    <row r="169" spans="1:9">
      <c r="C169" s="130"/>
    </row>
  </sheetData>
  <autoFilter ref="A3:I164"/>
  <mergeCells count="1">
    <mergeCell ref="C1:I2"/>
  </mergeCells>
  <conditionalFormatting sqref="I1:I165">
    <cfRule type="cellIs" dxfId="0" priority="2" operator="lessThan">
      <formula>0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I169"/>
  <sheetViews>
    <sheetView topLeftCell="B83" workbookViewId="0">
      <selection activeCell="D114" sqref="D114:H114"/>
    </sheetView>
  </sheetViews>
  <sheetFormatPr baseColWidth="10" defaultColWidth="8.83203125" defaultRowHeight="14" x14ac:dyDescent="0"/>
  <cols>
    <col min="3" max="3" width="18.6640625" style="50" bestFit="1" customWidth="1"/>
    <col min="5" max="5" width="12.5" style="19" bestFit="1" customWidth="1"/>
    <col min="6" max="6" width="11.5" bestFit="1" customWidth="1"/>
    <col min="7" max="7" width="12.6640625" style="19" customWidth="1"/>
    <col min="8" max="8" width="13.5" customWidth="1"/>
    <col min="9" max="9" width="12.33203125" customWidth="1"/>
  </cols>
  <sheetData>
    <row r="1" spans="1:9">
      <c r="A1" s="63" t="s">
        <v>1</v>
      </c>
      <c r="B1" s="64" t="s">
        <v>2</v>
      </c>
      <c r="C1" s="143">
        <v>44562</v>
      </c>
      <c r="D1" s="144"/>
      <c r="E1" s="144"/>
      <c r="F1" s="145"/>
      <c r="G1" s="146"/>
      <c r="H1" s="144"/>
      <c r="I1" s="144"/>
    </row>
    <row r="2" spans="1:9">
      <c r="A2" s="65" t="s">
        <v>3</v>
      </c>
      <c r="B2" s="66" t="s">
        <v>4</v>
      </c>
      <c r="C2" s="144"/>
      <c r="D2" s="144"/>
      <c r="E2" s="144"/>
      <c r="F2" s="145"/>
      <c r="G2" s="146"/>
      <c r="H2" s="144"/>
      <c r="I2" s="144"/>
    </row>
    <row r="3" spans="1:9" ht="26">
      <c r="A3" s="11"/>
      <c r="B3" s="64" t="s">
        <v>11</v>
      </c>
      <c r="C3" s="64" t="s">
        <v>7</v>
      </c>
      <c r="D3" s="64" t="s">
        <v>12</v>
      </c>
      <c r="E3" s="46" t="s">
        <v>13</v>
      </c>
      <c r="F3" s="117" t="s">
        <v>10</v>
      </c>
      <c r="G3" s="46" t="s">
        <v>14</v>
      </c>
      <c r="H3" s="36" t="s">
        <v>15</v>
      </c>
      <c r="I3" s="100" t="s">
        <v>16</v>
      </c>
    </row>
    <row r="4" spans="1:9">
      <c r="A4" s="118" t="s">
        <v>17</v>
      </c>
      <c r="B4" s="11">
        <v>1</v>
      </c>
      <c r="C4" s="128"/>
      <c r="D4" s="64"/>
      <c r="E4" s="106">
        <v>1100</v>
      </c>
      <c r="F4" s="64"/>
      <c r="G4" s="134"/>
      <c r="H4" s="119"/>
      <c r="I4" s="101">
        <f>F4-E4</f>
        <v>-1100</v>
      </c>
    </row>
    <row r="5" spans="1:9">
      <c r="A5" s="120"/>
      <c r="B5" s="11">
        <v>2</v>
      </c>
      <c r="C5" s="58"/>
      <c r="D5" s="64"/>
      <c r="E5" s="106">
        <v>1100</v>
      </c>
      <c r="F5" s="64"/>
      <c r="G5" s="134"/>
      <c r="H5" s="119"/>
      <c r="I5" s="101">
        <f t="shared" ref="I5:I70" si="0">F5-E5</f>
        <v>-1100</v>
      </c>
    </row>
    <row r="6" spans="1:9">
      <c r="A6" s="120"/>
      <c r="B6" s="11">
        <v>3</v>
      </c>
      <c r="C6" s="12"/>
      <c r="D6" s="64"/>
      <c r="E6" s="106">
        <v>1100</v>
      </c>
      <c r="F6" s="64"/>
      <c r="G6" s="134"/>
      <c r="H6" s="119"/>
      <c r="I6" s="101">
        <f t="shared" si="0"/>
        <v>-1100</v>
      </c>
    </row>
    <row r="7" spans="1:9">
      <c r="A7" s="64"/>
      <c r="B7" s="11">
        <v>4</v>
      </c>
      <c r="C7" s="58"/>
      <c r="D7" s="64"/>
      <c r="E7" s="106">
        <v>1100</v>
      </c>
      <c r="F7" s="64">
        <v>1100</v>
      </c>
      <c r="G7" s="134">
        <v>130196</v>
      </c>
      <c r="H7" s="119">
        <v>44574</v>
      </c>
      <c r="I7" s="101">
        <f t="shared" si="0"/>
        <v>0</v>
      </c>
    </row>
    <row r="8" spans="1:9">
      <c r="A8" s="120"/>
      <c r="B8" s="11">
        <v>5</v>
      </c>
      <c r="C8" s="58"/>
      <c r="D8" s="64"/>
      <c r="E8" s="106">
        <v>1100</v>
      </c>
      <c r="F8" s="64"/>
      <c r="G8" s="134"/>
      <c r="H8" s="64"/>
      <c r="I8" s="101">
        <f t="shared" si="0"/>
        <v>-1100</v>
      </c>
    </row>
    <row r="9" spans="1:9">
      <c r="A9" s="64"/>
      <c r="B9" s="11">
        <v>6</v>
      </c>
      <c r="C9" s="12"/>
      <c r="D9" s="64"/>
      <c r="E9" s="106">
        <v>1100</v>
      </c>
      <c r="F9" s="64"/>
      <c r="G9" s="134"/>
      <c r="H9" s="119"/>
      <c r="I9" s="101">
        <f t="shared" si="0"/>
        <v>-1100</v>
      </c>
    </row>
    <row r="10" spans="1:9">
      <c r="A10" s="11"/>
      <c r="B10" s="11">
        <v>7</v>
      </c>
      <c r="C10" s="12"/>
      <c r="D10" s="64"/>
      <c r="E10" s="106">
        <v>1100</v>
      </c>
      <c r="F10" s="64"/>
      <c r="G10" s="134"/>
      <c r="H10" s="119"/>
      <c r="I10" s="101">
        <f t="shared" si="0"/>
        <v>-1100</v>
      </c>
    </row>
    <row r="11" spans="1:9">
      <c r="A11" s="64"/>
      <c r="B11" s="11">
        <v>8</v>
      </c>
      <c r="C11" s="12"/>
      <c r="D11" s="64"/>
      <c r="E11" s="106">
        <v>1100</v>
      </c>
      <c r="F11" s="64"/>
      <c r="G11" s="134"/>
      <c r="H11" s="64"/>
      <c r="I11" s="101">
        <f t="shared" si="0"/>
        <v>-1100</v>
      </c>
    </row>
    <row r="12" spans="1:9">
      <c r="A12" s="64"/>
      <c r="B12" s="11">
        <v>9</v>
      </c>
      <c r="C12" s="12"/>
      <c r="D12" s="64"/>
      <c r="E12" s="106">
        <v>1100</v>
      </c>
      <c r="F12" s="64"/>
      <c r="G12" s="134"/>
      <c r="H12" s="64"/>
      <c r="I12" s="101">
        <f t="shared" si="0"/>
        <v>-1100</v>
      </c>
    </row>
    <row r="13" spans="1:9">
      <c r="A13" s="64"/>
      <c r="B13" s="11">
        <v>10</v>
      </c>
      <c r="C13" s="12"/>
      <c r="D13" s="64"/>
      <c r="E13" s="106">
        <v>1100</v>
      </c>
      <c r="F13" s="64"/>
      <c r="G13" s="134"/>
      <c r="H13" s="64"/>
      <c r="I13" s="101">
        <f t="shared" si="0"/>
        <v>-1100</v>
      </c>
    </row>
    <row r="14" spans="1:9">
      <c r="A14" s="11"/>
      <c r="B14" s="11">
        <v>11</v>
      </c>
      <c r="C14" s="12"/>
      <c r="D14" s="64"/>
      <c r="E14" s="106">
        <v>1100</v>
      </c>
      <c r="F14" s="64"/>
      <c r="G14" s="134"/>
      <c r="H14" s="64"/>
      <c r="I14" s="101">
        <f t="shared" si="0"/>
        <v>-1100</v>
      </c>
    </row>
    <row r="15" spans="1:9">
      <c r="A15" s="11"/>
      <c r="B15" s="11">
        <v>12</v>
      </c>
      <c r="C15" s="12"/>
      <c r="D15" s="64"/>
      <c r="E15" s="106">
        <v>1100</v>
      </c>
      <c r="F15" s="64"/>
      <c r="G15" s="134"/>
      <c r="H15" s="119"/>
      <c r="I15" s="101">
        <f t="shared" si="0"/>
        <v>-1100</v>
      </c>
    </row>
    <row r="16" spans="1:9">
      <c r="A16" s="120"/>
      <c r="B16" s="11">
        <v>13</v>
      </c>
      <c r="C16" s="58"/>
      <c r="D16" s="64"/>
      <c r="E16" s="106">
        <v>1100</v>
      </c>
      <c r="F16" s="64"/>
      <c r="G16" s="134"/>
      <c r="H16" s="119"/>
      <c r="I16" s="101">
        <f t="shared" si="0"/>
        <v>-1100</v>
      </c>
    </row>
    <row r="17" spans="1:9">
      <c r="A17" s="11"/>
      <c r="B17" s="11">
        <v>14</v>
      </c>
      <c r="C17" s="58"/>
      <c r="D17" s="64"/>
      <c r="E17" s="106">
        <v>1100</v>
      </c>
      <c r="F17" s="64"/>
      <c r="G17" s="134"/>
      <c r="H17" s="119"/>
      <c r="I17" s="101">
        <f t="shared" si="0"/>
        <v>-1100</v>
      </c>
    </row>
    <row r="18" spans="1:9">
      <c r="A18" s="11"/>
      <c r="B18" s="11">
        <v>15</v>
      </c>
      <c r="C18" s="58"/>
      <c r="D18" s="64"/>
      <c r="E18" s="106">
        <v>1100</v>
      </c>
      <c r="F18" s="64"/>
      <c r="G18" s="134"/>
      <c r="H18" s="64"/>
      <c r="I18" s="101">
        <f t="shared" si="0"/>
        <v>-1100</v>
      </c>
    </row>
    <row r="19" spans="1:9">
      <c r="A19" s="11"/>
      <c r="B19" s="11">
        <v>16</v>
      </c>
      <c r="C19" s="12"/>
      <c r="D19" s="64"/>
      <c r="E19" s="106">
        <v>1100</v>
      </c>
      <c r="F19" s="92"/>
      <c r="G19" s="134"/>
      <c r="H19" s="119"/>
      <c r="I19" s="101">
        <f t="shared" si="0"/>
        <v>-1100</v>
      </c>
    </row>
    <row r="20" spans="1:9">
      <c r="A20" s="11"/>
      <c r="B20" s="11">
        <v>17</v>
      </c>
      <c r="C20" s="12"/>
      <c r="D20" s="64"/>
      <c r="E20" s="106">
        <v>1100</v>
      </c>
      <c r="F20" s="64"/>
      <c r="G20" s="134"/>
      <c r="H20" s="119"/>
      <c r="I20" s="101">
        <f t="shared" si="0"/>
        <v>-1100</v>
      </c>
    </row>
    <row r="21" spans="1:9">
      <c r="A21" s="11"/>
      <c r="B21" s="11">
        <v>18</v>
      </c>
      <c r="C21" s="12"/>
      <c r="D21" s="64"/>
      <c r="E21" s="106">
        <v>1100</v>
      </c>
      <c r="F21" s="64"/>
      <c r="G21" s="134"/>
      <c r="H21" s="119"/>
      <c r="I21" s="101">
        <f t="shared" si="0"/>
        <v>-1100</v>
      </c>
    </row>
    <row r="22" spans="1:9">
      <c r="A22" s="11"/>
      <c r="B22" s="11">
        <v>19</v>
      </c>
      <c r="C22" s="12"/>
      <c r="D22" s="64"/>
      <c r="E22" s="106">
        <v>1100</v>
      </c>
      <c r="F22" s="64"/>
      <c r="G22" s="134"/>
      <c r="H22" s="119"/>
      <c r="I22" s="101">
        <f t="shared" si="0"/>
        <v>-1100</v>
      </c>
    </row>
    <row r="23" spans="1:9">
      <c r="A23" s="11"/>
      <c r="B23" s="11">
        <v>20</v>
      </c>
      <c r="C23" s="12"/>
      <c r="D23" s="64"/>
      <c r="E23" s="106">
        <v>1100</v>
      </c>
      <c r="F23" s="64"/>
      <c r="G23" s="134"/>
      <c r="H23" s="64"/>
      <c r="I23" s="101">
        <f t="shared" si="0"/>
        <v>-1100</v>
      </c>
    </row>
    <row r="24" spans="1:9">
      <c r="A24" s="11"/>
      <c r="B24" s="11">
        <v>21</v>
      </c>
      <c r="C24" s="58"/>
      <c r="D24" s="64"/>
      <c r="E24" s="106">
        <v>1100</v>
      </c>
      <c r="F24" s="64"/>
      <c r="G24" s="134"/>
      <c r="H24" s="119"/>
      <c r="I24" s="101">
        <f t="shared" si="0"/>
        <v>-1100</v>
      </c>
    </row>
    <row r="25" spans="1:9">
      <c r="A25" s="64"/>
      <c r="B25" s="11">
        <v>22</v>
      </c>
      <c r="C25" s="12"/>
      <c r="D25" s="64"/>
      <c r="E25" s="106">
        <v>1100</v>
      </c>
      <c r="F25" s="64"/>
      <c r="G25" s="134"/>
      <c r="H25" s="119"/>
      <c r="I25" s="101">
        <f t="shared" si="0"/>
        <v>-1100</v>
      </c>
    </row>
    <row r="26" spans="1:9">
      <c r="A26" s="64"/>
      <c r="B26" s="11">
        <v>23</v>
      </c>
      <c r="C26" s="58"/>
      <c r="D26" s="64"/>
      <c r="E26" s="106">
        <v>1100</v>
      </c>
      <c r="F26" s="64"/>
      <c r="G26" s="134"/>
      <c r="H26" s="64"/>
      <c r="I26" s="101">
        <f t="shared" si="0"/>
        <v>-1100</v>
      </c>
    </row>
    <row r="27" spans="1:9">
      <c r="A27" s="64"/>
      <c r="B27" s="11">
        <v>24</v>
      </c>
      <c r="C27" s="12"/>
      <c r="D27" s="64"/>
      <c r="E27" s="106">
        <v>1100</v>
      </c>
      <c r="F27" s="64"/>
      <c r="G27" s="134"/>
      <c r="H27" s="64"/>
      <c r="I27" s="101">
        <f t="shared" si="0"/>
        <v>-1100</v>
      </c>
    </row>
    <row r="28" spans="1:9">
      <c r="A28" s="64"/>
      <c r="B28" s="11">
        <v>25</v>
      </c>
      <c r="C28" s="12"/>
      <c r="D28" s="64"/>
      <c r="E28" s="106">
        <v>1100</v>
      </c>
      <c r="F28" s="64"/>
      <c r="G28" s="134"/>
      <c r="H28" s="64"/>
      <c r="I28" s="101">
        <f t="shared" si="0"/>
        <v>-1100</v>
      </c>
    </row>
    <row r="29" spans="1:9">
      <c r="A29" s="120"/>
      <c r="B29" s="11">
        <v>26</v>
      </c>
      <c r="C29" s="58"/>
      <c r="D29" s="64"/>
      <c r="E29" s="106">
        <v>1100</v>
      </c>
      <c r="F29" s="64"/>
      <c r="G29" s="134"/>
      <c r="H29" s="64"/>
      <c r="I29" s="101">
        <f t="shared" si="0"/>
        <v>-1100</v>
      </c>
    </row>
    <row r="30" spans="1:9">
      <c r="A30" s="64"/>
      <c r="B30" s="11">
        <v>27</v>
      </c>
      <c r="C30" s="12"/>
      <c r="D30" s="64"/>
      <c r="E30" s="106">
        <v>1100</v>
      </c>
      <c r="F30" s="64"/>
      <c r="G30" s="134"/>
      <c r="H30" s="64"/>
      <c r="I30" s="101">
        <f t="shared" si="0"/>
        <v>-1100</v>
      </c>
    </row>
    <row r="31" spans="1:9">
      <c r="A31" s="64"/>
      <c r="B31" s="11">
        <v>28</v>
      </c>
      <c r="C31" s="12"/>
      <c r="D31" s="64"/>
      <c r="E31" s="106">
        <v>1100</v>
      </c>
      <c r="F31" s="64">
        <v>1100</v>
      </c>
      <c r="G31" s="134">
        <v>671066</v>
      </c>
      <c r="H31" s="119">
        <v>44585</v>
      </c>
      <c r="I31" s="101">
        <f t="shared" si="0"/>
        <v>0</v>
      </c>
    </row>
    <row r="32" spans="1:9">
      <c r="A32" s="64"/>
      <c r="B32" s="11">
        <v>29</v>
      </c>
      <c r="C32" s="12"/>
      <c r="D32" s="64"/>
      <c r="E32" s="106">
        <v>1100</v>
      </c>
      <c r="F32" s="64"/>
      <c r="G32" s="134"/>
      <c r="H32" s="64"/>
      <c r="I32" s="101">
        <f t="shared" si="0"/>
        <v>-1100</v>
      </c>
    </row>
    <row r="33" spans="1:9">
      <c r="A33" s="64"/>
      <c r="B33" s="11">
        <v>30</v>
      </c>
      <c r="C33" s="12"/>
      <c r="D33" s="64"/>
      <c r="E33" s="106">
        <v>1100</v>
      </c>
      <c r="F33" s="64">
        <v>1100</v>
      </c>
      <c r="G33" s="134">
        <v>979743</v>
      </c>
      <c r="H33" s="119">
        <v>44579</v>
      </c>
      <c r="I33" s="101">
        <f t="shared" si="0"/>
        <v>0</v>
      </c>
    </row>
    <row r="34" spans="1:9">
      <c r="A34" s="64"/>
      <c r="B34" s="11">
        <v>31</v>
      </c>
      <c r="C34" s="12"/>
      <c r="D34" s="64"/>
      <c r="E34" s="106">
        <v>1100</v>
      </c>
      <c r="F34" s="64"/>
      <c r="G34" s="134"/>
      <c r="H34" s="64"/>
      <c r="I34" s="101">
        <f t="shared" si="0"/>
        <v>-1100</v>
      </c>
    </row>
    <row r="35" spans="1:9">
      <c r="A35" s="11"/>
      <c r="B35" s="11">
        <v>32</v>
      </c>
      <c r="C35" s="12"/>
      <c r="D35" s="64"/>
      <c r="E35" s="106">
        <v>1100</v>
      </c>
      <c r="F35" s="64">
        <v>2200</v>
      </c>
      <c r="G35" s="134">
        <v>38733</v>
      </c>
      <c r="H35" s="119">
        <v>44585</v>
      </c>
      <c r="I35" s="101">
        <f t="shared" si="0"/>
        <v>1100</v>
      </c>
    </row>
    <row r="36" spans="1:9" s="8" customFormat="1">
      <c r="A36" s="11"/>
      <c r="B36" s="11">
        <v>33</v>
      </c>
      <c r="C36" s="12"/>
      <c r="D36" s="64"/>
      <c r="E36" s="106">
        <v>1100</v>
      </c>
      <c r="F36" s="64">
        <v>1100</v>
      </c>
      <c r="G36" s="134">
        <v>728370</v>
      </c>
      <c r="H36" s="119">
        <v>44572</v>
      </c>
      <c r="I36" s="101">
        <f t="shared" si="0"/>
        <v>0</v>
      </c>
    </row>
    <row r="37" spans="1:9">
      <c r="A37" s="64"/>
      <c r="B37" s="11">
        <v>34</v>
      </c>
      <c r="C37" s="12"/>
      <c r="D37" s="64"/>
      <c r="E37" s="106">
        <v>1100</v>
      </c>
      <c r="F37" s="64"/>
      <c r="G37" s="134"/>
      <c r="H37" s="64"/>
      <c r="I37" s="101">
        <f t="shared" si="0"/>
        <v>-1100</v>
      </c>
    </row>
    <row r="38" spans="1:9">
      <c r="A38" s="11"/>
      <c r="B38" s="11">
        <v>35</v>
      </c>
      <c r="C38" s="12"/>
      <c r="D38" s="64"/>
      <c r="E38" s="106">
        <v>1100</v>
      </c>
      <c r="F38" s="64"/>
      <c r="G38" s="134"/>
      <c r="H38" s="119"/>
      <c r="I38" s="101">
        <f t="shared" si="0"/>
        <v>-1100</v>
      </c>
    </row>
    <row r="39" spans="1:9">
      <c r="A39" s="11"/>
      <c r="B39" s="11">
        <v>36</v>
      </c>
      <c r="C39" s="12"/>
      <c r="D39" s="64"/>
      <c r="E39" s="106">
        <v>1100</v>
      </c>
      <c r="F39" s="64"/>
      <c r="G39" s="134"/>
      <c r="H39" s="119"/>
      <c r="I39" s="101">
        <f t="shared" si="0"/>
        <v>-1100</v>
      </c>
    </row>
    <row r="40" spans="1:9">
      <c r="A40" s="11"/>
      <c r="B40" s="11">
        <v>37</v>
      </c>
      <c r="C40" s="12"/>
      <c r="D40" s="64"/>
      <c r="E40" s="106">
        <v>1100</v>
      </c>
      <c r="F40" s="64">
        <v>1100</v>
      </c>
      <c r="G40" s="134">
        <v>125977</v>
      </c>
      <c r="H40" s="119">
        <v>44575</v>
      </c>
      <c r="I40" s="101">
        <f t="shared" si="0"/>
        <v>0</v>
      </c>
    </row>
    <row r="41" spans="1:9">
      <c r="A41" s="11"/>
      <c r="B41" s="11">
        <v>38</v>
      </c>
      <c r="C41" s="12"/>
      <c r="D41" s="64"/>
      <c r="E41" s="106">
        <v>1100</v>
      </c>
      <c r="F41" s="64">
        <v>1100</v>
      </c>
      <c r="G41" s="134">
        <v>117012</v>
      </c>
      <c r="H41" s="119">
        <v>44573</v>
      </c>
      <c r="I41" s="101">
        <f t="shared" si="0"/>
        <v>0</v>
      </c>
    </row>
    <row r="42" spans="1:9">
      <c r="A42" s="11"/>
      <c r="B42" s="11">
        <v>39</v>
      </c>
      <c r="C42" s="12"/>
      <c r="D42" s="64"/>
      <c r="E42" s="106">
        <v>1100</v>
      </c>
      <c r="F42" s="64">
        <v>1100</v>
      </c>
      <c r="G42" s="134">
        <v>110044</v>
      </c>
      <c r="H42" s="119">
        <v>44575</v>
      </c>
      <c r="I42" s="101">
        <f t="shared" si="0"/>
        <v>0</v>
      </c>
    </row>
    <row r="43" spans="1:9">
      <c r="A43" s="11"/>
      <c r="B43" s="11">
        <v>40</v>
      </c>
      <c r="C43" s="12"/>
      <c r="D43" s="64"/>
      <c r="E43" s="106">
        <v>1100</v>
      </c>
      <c r="F43" s="64">
        <v>3300</v>
      </c>
      <c r="G43" s="134">
        <v>103169</v>
      </c>
      <c r="H43" s="119">
        <v>44589</v>
      </c>
      <c r="I43" s="101">
        <f t="shared" si="0"/>
        <v>2200</v>
      </c>
    </row>
    <row r="44" spans="1:9">
      <c r="A44" s="121"/>
      <c r="B44" s="11">
        <v>41</v>
      </c>
      <c r="C44" s="12"/>
      <c r="D44" s="64"/>
      <c r="E44" s="106">
        <v>1100</v>
      </c>
      <c r="F44" s="64"/>
      <c r="G44" s="134"/>
      <c r="H44" s="119"/>
      <c r="I44" s="101">
        <f t="shared" si="0"/>
        <v>-1100</v>
      </c>
    </row>
    <row r="45" spans="1:9">
      <c r="A45" s="64"/>
      <c r="B45" s="11">
        <v>42</v>
      </c>
      <c r="C45" s="12"/>
      <c r="D45" s="64"/>
      <c r="E45" s="106">
        <v>1100</v>
      </c>
      <c r="F45" s="64"/>
      <c r="G45" s="134"/>
      <c r="H45" s="119"/>
      <c r="I45" s="101">
        <f t="shared" si="0"/>
        <v>-1100</v>
      </c>
    </row>
    <row r="46" spans="1:9">
      <c r="A46" s="64"/>
      <c r="B46" s="11">
        <v>43</v>
      </c>
      <c r="C46" s="12"/>
      <c r="D46" s="64"/>
      <c r="E46" s="106">
        <v>1100</v>
      </c>
      <c r="F46" s="64"/>
      <c r="G46" s="134"/>
      <c r="H46" s="64"/>
      <c r="I46" s="101">
        <f t="shared" si="0"/>
        <v>-1100</v>
      </c>
    </row>
    <row r="47" spans="1:9">
      <c r="A47" s="64"/>
      <c r="B47" s="11">
        <v>44</v>
      </c>
      <c r="C47" s="12"/>
      <c r="D47" s="64"/>
      <c r="E47" s="106">
        <v>1100</v>
      </c>
      <c r="F47" s="64"/>
      <c r="G47" s="134"/>
      <c r="H47" s="119"/>
      <c r="I47" s="101">
        <f t="shared" si="0"/>
        <v>-1100</v>
      </c>
    </row>
    <row r="48" spans="1:9">
      <c r="A48" s="64"/>
      <c r="B48" s="11">
        <v>45</v>
      </c>
      <c r="C48" s="12"/>
      <c r="D48" s="64"/>
      <c r="E48" s="106">
        <v>1100</v>
      </c>
      <c r="F48" s="64"/>
      <c r="G48" s="134"/>
      <c r="H48" s="64"/>
      <c r="I48" s="101">
        <f t="shared" si="0"/>
        <v>-1100</v>
      </c>
    </row>
    <row r="49" spans="1:9">
      <c r="A49" s="11"/>
      <c r="B49" s="11">
        <v>46</v>
      </c>
      <c r="C49" s="12"/>
      <c r="D49" s="64"/>
      <c r="E49" s="106">
        <v>1100</v>
      </c>
      <c r="F49" s="64"/>
      <c r="G49" s="134"/>
      <c r="H49" s="64"/>
      <c r="I49" s="101">
        <f t="shared" si="0"/>
        <v>-1100</v>
      </c>
    </row>
    <row r="50" spans="1:9">
      <c r="A50" s="64"/>
      <c r="B50" s="11">
        <v>47</v>
      </c>
      <c r="C50" s="12"/>
      <c r="D50" s="64"/>
      <c r="E50" s="106">
        <v>1100</v>
      </c>
      <c r="F50" s="64"/>
      <c r="G50" s="134"/>
      <c r="H50" s="64"/>
      <c r="I50" s="101">
        <f t="shared" si="0"/>
        <v>-1100</v>
      </c>
    </row>
    <row r="51" spans="1:9">
      <c r="A51" s="64"/>
      <c r="B51" s="11">
        <v>48</v>
      </c>
      <c r="C51" s="58"/>
      <c r="D51" s="64"/>
      <c r="E51" s="106">
        <v>1100</v>
      </c>
      <c r="F51" s="64"/>
      <c r="G51" s="134"/>
      <c r="H51" s="64"/>
      <c r="I51" s="101">
        <f t="shared" si="0"/>
        <v>-1100</v>
      </c>
    </row>
    <row r="52" spans="1:9">
      <c r="A52" s="64"/>
      <c r="B52" s="11">
        <v>49</v>
      </c>
      <c r="C52" s="12"/>
      <c r="D52" s="64"/>
      <c r="E52" s="106">
        <v>1100</v>
      </c>
      <c r="F52" s="64">
        <v>1100</v>
      </c>
      <c r="G52" s="134">
        <v>280890</v>
      </c>
      <c r="H52" s="119">
        <v>44564</v>
      </c>
      <c r="I52" s="101">
        <f t="shared" si="0"/>
        <v>0</v>
      </c>
    </row>
    <row r="53" spans="1:9">
      <c r="A53" s="64"/>
      <c r="B53" s="11">
        <v>50</v>
      </c>
      <c r="C53" s="58"/>
      <c r="D53" s="64"/>
      <c r="E53" s="106">
        <v>1100</v>
      </c>
      <c r="F53" s="64">
        <v>1100</v>
      </c>
      <c r="G53" s="134">
        <v>594737</v>
      </c>
      <c r="H53" s="119">
        <v>44580</v>
      </c>
      <c r="I53" s="101">
        <f t="shared" si="0"/>
        <v>0</v>
      </c>
    </row>
    <row r="54" spans="1:9">
      <c r="A54" s="64"/>
      <c r="B54" s="11">
        <v>51</v>
      </c>
      <c r="C54" s="12"/>
      <c r="D54" s="64"/>
      <c r="E54" s="106">
        <v>1100</v>
      </c>
      <c r="F54" s="64"/>
      <c r="G54" s="134"/>
      <c r="H54" s="64"/>
      <c r="I54" s="101">
        <f t="shared" si="0"/>
        <v>-1100</v>
      </c>
    </row>
    <row r="55" spans="1:9">
      <c r="A55" s="64"/>
      <c r="B55" s="11">
        <v>52</v>
      </c>
      <c r="C55" s="12"/>
      <c r="D55" s="64"/>
      <c r="E55" s="106">
        <v>1100</v>
      </c>
      <c r="F55" s="64"/>
      <c r="G55" s="134"/>
      <c r="H55" s="64"/>
      <c r="I55" s="101">
        <f t="shared" si="0"/>
        <v>-1100</v>
      </c>
    </row>
    <row r="56" spans="1:9">
      <c r="A56" s="64"/>
      <c r="B56" s="11">
        <v>53</v>
      </c>
      <c r="C56" s="12"/>
      <c r="D56" s="64"/>
      <c r="E56" s="106">
        <v>1100</v>
      </c>
      <c r="F56" s="64"/>
      <c r="G56" s="134"/>
      <c r="H56" s="64"/>
      <c r="I56" s="101">
        <f t="shared" si="0"/>
        <v>-1100</v>
      </c>
    </row>
    <row r="57" spans="1:9" s="10" customFormat="1">
      <c r="A57" s="64"/>
      <c r="B57" s="11" t="s">
        <v>31</v>
      </c>
      <c r="C57" s="12"/>
      <c r="D57" s="64"/>
      <c r="E57" s="106">
        <v>1100</v>
      </c>
      <c r="F57" s="64"/>
      <c r="G57" s="134"/>
      <c r="H57" s="64"/>
      <c r="I57" s="101">
        <f t="shared" si="0"/>
        <v>-1100</v>
      </c>
    </row>
    <row r="58" spans="1:9">
      <c r="A58" s="64"/>
      <c r="B58" s="11">
        <v>54</v>
      </c>
      <c r="C58" s="12"/>
      <c r="D58" s="64"/>
      <c r="E58" s="106">
        <v>1100</v>
      </c>
      <c r="F58" s="64">
        <v>4400</v>
      </c>
      <c r="G58" s="134">
        <v>763748</v>
      </c>
      <c r="H58" s="119">
        <v>44572</v>
      </c>
      <c r="I58" s="101">
        <f t="shared" si="0"/>
        <v>3300</v>
      </c>
    </row>
    <row r="59" spans="1:9">
      <c r="A59" s="64"/>
      <c r="B59" s="11">
        <v>55</v>
      </c>
      <c r="C59" s="12"/>
      <c r="D59" s="64"/>
      <c r="E59" s="106">
        <v>1100</v>
      </c>
      <c r="F59" s="64"/>
      <c r="G59" s="134"/>
      <c r="H59" s="64"/>
      <c r="I59" s="101">
        <f t="shared" si="0"/>
        <v>-1100</v>
      </c>
    </row>
    <row r="60" spans="1:9">
      <c r="A60" s="11"/>
      <c r="B60" s="11">
        <v>56</v>
      </c>
      <c r="C60" s="12"/>
      <c r="D60" s="64"/>
      <c r="E60" s="106">
        <v>1100</v>
      </c>
      <c r="F60" s="64">
        <v>1100</v>
      </c>
      <c r="G60" s="134">
        <v>133267</v>
      </c>
      <c r="H60" s="119">
        <v>44574</v>
      </c>
      <c r="I60" s="101">
        <f t="shared" si="0"/>
        <v>0</v>
      </c>
    </row>
    <row r="61" spans="1:9">
      <c r="A61" s="64"/>
      <c r="B61" s="11">
        <v>57</v>
      </c>
      <c r="C61" s="12"/>
      <c r="D61" s="64"/>
      <c r="E61" s="106">
        <v>1100</v>
      </c>
      <c r="F61" s="64"/>
      <c r="G61" s="134"/>
      <c r="H61" s="64"/>
      <c r="I61" s="101">
        <f t="shared" si="0"/>
        <v>-1100</v>
      </c>
    </row>
    <row r="62" spans="1:9">
      <c r="A62" s="122"/>
      <c r="B62" s="11">
        <v>58</v>
      </c>
      <c r="C62" s="12"/>
      <c r="D62" s="64"/>
      <c r="E62" s="106">
        <v>1100</v>
      </c>
      <c r="F62" s="64"/>
      <c r="G62" s="134"/>
      <c r="H62" s="119"/>
      <c r="I62" s="101">
        <f t="shared" si="0"/>
        <v>-1100</v>
      </c>
    </row>
    <row r="63" spans="1:9" s="10" customFormat="1">
      <c r="A63" s="122"/>
      <c r="B63" s="11">
        <v>59</v>
      </c>
      <c r="C63" s="12"/>
      <c r="D63" s="64"/>
      <c r="E63" s="106">
        <v>1100</v>
      </c>
      <c r="F63" s="64"/>
      <c r="G63" s="134"/>
      <c r="H63" s="119"/>
      <c r="I63" s="101">
        <f t="shared" si="0"/>
        <v>-1100</v>
      </c>
    </row>
    <row r="64" spans="1:9">
      <c r="A64" s="64"/>
      <c r="B64" s="11">
        <v>60</v>
      </c>
      <c r="C64" s="12"/>
      <c r="D64" s="64"/>
      <c r="E64" s="106">
        <v>1100</v>
      </c>
      <c r="F64" s="64"/>
      <c r="G64" s="134"/>
      <c r="H64" s="64"/>
      <c r="I64" s="101">
        <f t="shared" si="0"/>
        <v>-1100</v>
      </c>
    </row>
    <row r="65" spans="1:9">
      <c r="A65" s="64"/>
      <c r="B65" s="11">
        <v>61</v>
      </c>
      <c r="C65" s="12"/>
      <c r="D65" s="64"/>
      <c r="E65" s="106">
        <v>1100</v>
      </c>
      <c r="F65" s="64"/>
      <c r="G65" s="134"/>
      <c r="H65" s="119"/>
      <c r="I65" s="101">
        <f t="shared" si="0"/>
        <v>-1100</v>
      </c>
    </row>
    <row r="66" spans="1:9">
      <c r="A66" s="64"/>
      <c r="B66" s="11">
        <v>62</v>
      </c>
      <c r="C66" s="12"/>
      <c r="D66" s="64"/>
      <c r="E66" s="106">
        <v>1100</v>
      </c>
      <c r="F66" s="64">
        <v>1100</v>
      </c>
      <c r="G66" s="134">
        <v>513493</v>
      </c>
      <c r="H66" s="119">
        <v>44578</v>
      </c>
      <c r="I66" s="101">
        <f t="shared" si="0"/>
        <v>0</v>
      </c>
    </row>
    <row r="67" spans="1:9">
      <c r="A67" s="64"/>
      <c r="B67" s="11">
        <v>63</v>
      </c>
      <c r="C67" s="12"/>
      <c r="D67" s="64"/>
      <c r="E67" s="106">
        <v>1100</v>
      </c>
      <c r="F67" s="64"/>
      <c r="G67" s="134"/>
      <c r="H67" s="119"/>
      <c r="I67" s="101">
        <f t="shared" si="0"/>
        <v>-1100</v>
      </c>
    </row>
    <row r="68" spans="1:9">
      <c r="A68" s="64"/>
      <c r="B68" s="11">
        <v>64</v>
      </c>
      <c r="C68" s="12"/>
      <c r="D68" s="64"/>
      <c r="E68" s="106">
        <v>1100</v>
      </c>
      <c r="F68" s="64"/>
      <c r="G68" s="134"/>
      <c r="H68" s="64"/>
      <c r="I68" s="101">
        <f t="shared" si="0"/>
        <v>-1100</v>
      </c>
    </row>
    <row r="69" spans="1:9">
      <c r="A69" s="64"/>
      <c r="B69" s="11">
        <v>65</v>
      </c>
      <c r="C69" s="12"/>
      <c r="D69" s="64"/>
      <c r="E69" s="106">
        <v>1100</v>
      </c>
      <c r="F69" s="64"/>
      <c r="G69" s="134"/>
      <c r="H69" s="119"/>
      <c r="I69" s="101">
        <f t="shared" si="0"/>
        <v>-1100</v>
      </c>
    </row>
    <row r="70" spans="1:9">
      <c r="A70" s="11"/>
      <c r="B70" s="11">
        <v>66</v>
      </c>
      <c r="C70" s="12"/>
      <c r="D70" s="64"/>
      <c r="E70" s="106">
        <v>1100</v>
      </c>
      <c r="F70" s="64">
        <v>1100</v>
      </c>
      <c r="G70" s="134">
        <v>67796</v>
      </c>
      <c r="H70" s="119">
        <v>44572</v>
      </c>
      <c r="I70" s="101">
        <f t="shared" si="0"/>
        <v>0</v>
      </c>
    </row>
    <row r="71" spans="1:9">
      <c r="A71" s="11"/>
      <c r="B71" s="11">
        <v>67.680000000000007</v>
      </c>
      <c r="C71" s="12"/>
      <c r="D71" s="64"/>
      <c r="E71" s="106">
        <v>1100</v>
      </c>
      <c r="F71" s="64">
        <v>2200</v>
      </c>
      <c r="G71" s="134">
        <v>848931</v>
      </c>
      <c r="H71" s="119">
        <v>44571</v>
      </c>
      <c r="I71" s="101">
        <f t="shared" ref="I71:I135" si="1">F71-E71</f>
        <v>1100</v>
      </c>
    </row>
    <row r="72" spans="1:9">
      <c r="A72" s="64"/>
      <c r="B72" s="11">
        <v>69</v>
      </c>
      <c r="C72" s="12"/>
      <c r="D72" s="64"/>
      <c r="E72" s="106">
        <v>1100</v>
      </c>
      <c r="F72" s="64"/>
      <c r="G72" s="134"/>
      <c r="H72" s="119"/>
      <c r="I72" s="101">
        <f t="shared" si="1"/>
        <v>-1100</v>
      </c>
    </row>
    <row r="73" spans="1:9">
      <c r="A73" s="122"/>
      <c r="B73" s="11">
        <v>70</v>
      </c>
      <c r="C73" s="12"/>
      <c r="D73" s="64"/>
      <c r="E73" s="106">
        <v>1100</v>
      </c>
      <c r="F73" s="64"/>
      <c r="G73" s="134"/>
      <c r="H73" s="119"/>
      <c r="I73" s="101">
        <f t="shared" si="1"/>
        <v>-1100</v>
      </c>
    </row>
    <row r="74" spans="1:9">
      <c r="A74" s="121"/>
      <c r="B74" s="11">
        <v>71</v>
      </c>
      <c r="C74" s="12"/>
      <c r="D74" s="64"/>
      <c r="E74" s="106">
        <v>1100</v>
      </c>
      <c r="F74" s="64"/>
      <c r="G74" s="134"/>
      <c r="H74" s="119"/>
      <c r="I74" s="101">
        <f t="shared" si="1"/>
        <v>-1100</v>
      </c>
    </row>
    <row r="75" spans="1:9">
      <c r="A75" s="120"/>
      <c r="B75" s="11">
        <v>72</v>
      </c>
      <c r="C75" s="12"/>
      <c r="D75" s="64"/>
      <c r="E75" s="106">
        <v>1100</v>
      </c>
      <c r="F75" s="64">
        <v>1100</v>
      </c>
      <c r="G75" s="134">
        <v>570239</v>
      </c>
      <c r="H75" s="119">
        <v>44571</v>
      </c>
      <c r="I75" s="101">
        <f t="shared" si="1"/>
        <v>0</v>
      </c>
    </row>
    <row r="76" spans="1:9" s="10" customFormat="1">
      <c r="A76" s="120"/>
      <c r="B76" s="11">
        <v>73</v>
      </c>
      <c r="C76" s="12"/>
      <c r="D76" s="64"/>
      <c r="E76" s="106">
        <v>1100</v>
      </c>
      <c r="F76" s="64"/>
      <c r="G76" s="134"/>
      <c r="H76" s="119"/>
      <c r="I76" s="101">
        <f t="shared" si="1"/>
        <v>-1100</v>
      </c>
    </row>
    <row r="77" spans="1:9">
      <c r="A77" s="64"/>
      <c r="B77" s="11">
        <v>74</v>
      </c>
      <c r="C77" s="12"/>
      <c r="D77" s="64"/>
      <c r="E77" s="106">
        <v>1100</v>
      </c>
      <c r="F77" s="64"/>
      <c r="G77" s="134"/>
      <c r="H77" s="64"/>
      <c r="I77" s="101">
        <f t="shared" si="1"/>
        <v>-1100</v>
      </c>
    </row>
    <row r="78" spans="1:9">
      <c r="A78" s="64"/>
      <c r="B78" s="11">
        <v>75</v>
      </c>
      <c r="C78" s="12"/>
      <c r="D78" s="64"/>
      <c r="E78" s="106">
        <v>1100</v>
      </c>
      <c r="F78" s="64"/>
      <c r="G78" s="134"/>
      <c r="H78" s="64"/>
      <c r="I78" s="101">
        <f t="shared" si="1"/>
        <v>-1100</v>
      </c>
    </row>
    <row r="79" spans="1:9">
      <c r="A79" s="64"/>
      <c r="B79" s="11">
        <v>76</v>
      </c>
      <c r="C79" s="12"/>
      <c r="D79" s="64"/>
      <c r="E79" s="106">
        <v>1100</v>
      </c>
      <c r="F79" s="64">
        <v>1100</v>
      </c>
      <c r="G79" s="134">
        <v>812922</v>
      </c>
      <c r="H79" s="119">
        <v>44586</v>
      </c>
      <c r="I79" s="101">
        <f t="shared" si="1"/>
        <v>0</v>
      </c>
    </row>
    <row r="80" spans="1:9">
      <c r="A80" s="120"/>
      <c r="B80" s="11">
        <v>77</v>
      </c>
      <c r="C80" s="12"/>
      <c r="D80" s="64"/>
      <c r="E80" s="106">
        <v>1100</v>
      </c>
      <c r="F80" s="64"/>
      <c r="G80" s="134"/>
      <c r="H80" s="119"/>
      <c r="I80" s="101">
        <f t="shared" si="1"/>
        <v>-1100</v>
      </c>
    </row>
    <row r="81" spans="1:9">
      <c r="A81" s="64"/>
      <c r="B81" s="11">
        <v>78</v>
      </c>
      <c r="C81" s="12"/>
      <c r="D81" s="64"/>
      <c r="E81" s="106">
        <v>1100</v>
      </c>
      <c r="F81" s="64">
        <v>1100</v>
      </c>
      <c r="G81" s="134">
        <v>97787</v>
      </c>
      <c r="H81" s="119">
        <v>44589</v>
      </c>
      <c r="I81" s="101">
        <f t="shared" si="1"/>
        <v>0</v>
      </c>
    </row>
    <row r="82" spans="1:9">
      <c r="A82" s="11"/>
      <c r="B82" s="11">
        <v>79</v>
      </c>
      <c r="C82" s="12"/>
      <c r="D82" s="64"/>
      <c r="E82" s="106">
        <v>1100</v>
      </c>
      <c r="F82" s="64"/>
      <c r="G82" s="134"/>
      <c r="H82" s="119"/>
      <c r="I82" s="101">
        <f t="shared" si="1"/>
        <v>-1100</v>
      </c>
    </row>
    <row r="83" spans="1:9">
      <c r="A83" s="120"/>
      <c r="B83" s="11">
        <v>80</v>
      </c>
      <c r="C83" s="58"/>
      <c r="D83" s="64"/>
      <c r="E83" s="106">
        <v>1100</v>
      </c>
      <c r="F83" s="64"/>
      <c r="G83" s="134"/>
      <c r="H83" s="119"/>
      <c r="I83" s="101">
        <f t="shared" si="1"/>
        <v>-1100</v>
      </c>
    </row>
    <row r="84" spans="1:9">
      <c r="A84" s="11"/>
      <c r="B84" s="11">
        <v>81</v>
      </c>
      <c r="C84" s="12"/>
      <c r="D84" s="64"/>
      <c r="E84" s="106">
        <v>1100</v>
      </c>
      <c r="F84" s="64"/>
      <c r="G84" s="134"/>
      <c r="H84" s="64"/>
      <c r="I84" s="101">
        <f t="shared" si="1"/>
        <v>-1100</v>
      </c>
    </row>
    <row r="85" spans="1:9">
      <c r="A85" s="64"/>
      <c r="B85" s="11">
        <v>82</v>
      </c>
      <c r="C85" s="12"/>
      <c r="D85" s="64"/>
      <c r="E85" s="106">
        <v>1100</v>
      </c>
      <c r="F85" s="64"/>
      <c r="G85" s="134"/>
      <c r="H85" s="64"/>
      <c r="I85" s="101">
        <f t="shared" si="1"/>
        <v>-1100</v>
      </c>
    </row>
    <row r="86" spans="1:9">
      <c r="A86" s="11"/>
      <c r="B86" s="11">
        <v>83</v>
      </c>
      <c r="C86" s="12"/>
      <c r="D86" s="64"/>
      <c r="E86" s="106">
        <v>1100</v>
      </c>
      <c r="F86" s="64">
        <v>1100</v>
      </c>
      <c r="G86" s="134">
        <v>841562</v>
      </c>
      <c r="H86" s="119">
        <v>44585</v>
      </c>
      <c r="I86" s="101">
        <f t="shared" si="1"/>
        <v>0</v>
      </c>
    </row>
    <row r="87" spans="1:9">
      <c r="A87" s="64"/>
      <c r="B87" s="11">
        <v>84</v>
      </c>
      <c r="C87" s="12"/>
      <c r="D87" s="64"/>
      <c r="E87" s="106">
        <v>1100</v>
      </c>
      <c r="F87" s="64"/>
      <c r="G87" s="134"/>
      <c r="H87" s="64"/>
      <c r="I87" s="101">
        <f t="shared" si="1"/>
        <v>-1100</v>
      </c>
    </row>
    <row r="88" spans="1:9">
      <c r="A88" s="64"/>
      <c r="B88" s="11">
        <v>85</v>
      </c>
      <c r="C88" s="58"/>
      <c r="D88" s="64"/>
      <c r="E88" s="106">
        <v>1100</v>
      </c>
      <c r="F88" s="64">
        <v>11000</v>
      </c>
      <c r="G88" s="134">
        <v>260845</v>
      </c>
      <c r="H88" s="119">
        <v>44566</v>
      </c>
      <c r="I88" s="101">
        <f t="shared" si="1"/>
        <v>9900</v>
      </c>
    </row>
    <row r="89" spans="1:9">
      <c r="A89" s="123"/>
      <c r="B89" s="11">
        <v>86</v>
      </c>
      <c r="C89" s="58"/>
      <c r="D89" s="64"/>
      <c r="E89" s="106">
        <v>1100</v>
      </c>
      <c r="F89" s="64"/>
      <c r="G89" s="134"/>
      <c r="H89" s="64"/>
      <c r="I89" s="101">
        <f t="shared" si="1"/>
        <v>-1100</v>
      </c>
    </row>
    <row r="90" spans="1:9">
      <c r="A90" s="64"/>
      <c r="B90" s="11">
        <v>87</v>
      </c>
      <c r="C90" s="58"/>
      <c r="D90" s="64"/>
      <c r="E90" s="106">
        <v>1100</v>
      </c>
      <c r="F90" s="64"/>
      <c r="G90" s="134"/>
      <c r="H90" s="64"/>
      <c r="I90" s="101">
        <f t="shared" si="1"/>
        <v>-1100</v>
      </c>
    </row>
    <row r="91" spans="1:9">
      <c r="A91" s="11"/>
      <c r="B91" s="11">
        <v>88</v>
      </c>
      <c r="C91" s="12"/>
      <c r="D91" s="64"/>
      <c r="E91" s="106">
        <v>1100</v>
      </c>
      <c r="F91" s="64">
        <v>1100</v>
      </c>
      <c r="G91" s="134">
        <v>110068</v>
      </c>
      <c r="H91" s="119">
        <v>44575</v>
      </c>
      <c r="I91" s="101">
        <f t="shared" si="1"/>
        <v>0</v>
      </c>
    </row>
    <row r="92" spans="1:9">
      <c r="A92" s="121"/>
      <c r="B92" s="11" t="s">
        <v>20</v>
      </c>
      <c r="C92" s="12"/>
      <c r="D92" s="64"/>
      <c r="E92" s="106">
        <v>1100</v>
      </c>
      <c r="F92" s="64">
        <v>1100</v>
      </c>
      <c r="G92" s="134">
        <v>965605</v>
      </c>
      <c r="H92" s="119">
        <v>44588</v>
      </c>
      <c r="I92" s="101">
        <f t="shared" si="1"/>
        <v>0</v>
      </c>
    </row>
    <row r="93" spans="1:9">
      <c r="A93" s="11"/>
      <c r="B93" s="11">
        <v>91</v>
      </c>
      <c r="C93" s="12"/>
      <c r="D93" s="64"/>
      <c r="E93" s="106">
        <v>1100</v>
      </c>
      <c r="F93" s="64"/>
      <c r="G93" s="134"/>
      <c r="H93" s="119"/>
      <c r="I93" s="101">
        <f t="shared" si="1"/>
        <v>-1100</v>
      </c>
    </row>
    <row r="94" spans="1:9">
      <c r="A94" s="11"/>
      <c r="B94" s="11">
        <v>92</v>
      </c>
      <c r="C94" s="12"/>
      <c r="D94" s="64"/>
      <c r="E94" s="106">
        <v>1100</v>
      </c>
      <c r="F94" s="64">
        <v>5000</v>
      </c>
      <c r="G94" s="134" t="s">
        <v>34</v>
      </c>
      <c r="H94" s="119" t="s">
        <v>35</v>
      </c>
      <c r="I94" s="101">
        <f t="shared" si="1"/>
        <v>3900</v>
      </c>
    </row>
    <row r="95" spans="1:9">
      <c r="A95" s="11"/>
      <c r="B95" s="11">
        <v>93</v>
      </c>
      <c r="C95" s="12"/>
      <c r="D95" s="64"/>
      <c r="E95" s="106">
        <v>1100</v>
      </c>
      <c r="F95" s="64">
        <v>1100</v>
      </c>
      <c r="G95" s="134">
        <v>873015</v>
      </c>
      <c r="H95" s="119">
        <v>44573</v>
      </c>
      <c r="I95" s="101">
        <f t="shared" si="1"/>
        <v>0</v>
      </c>
    </row>
    <row r="96" spans="1:9">
      <c r="A96" s="64"/>
      <c r="B96" s="11">
        <v>94</v>
      </c>
      <c r="C96" s="12"/>
      <c r="D96" s="64"/>
      <c r="E96" s="106">
        <v>1100</v>
      </c>
      <c r="F96" s="64"/>
      <c r="G96" s="134"/>
      <c r="H96" s="64"/>
      <c r="I96" s="101">
        <f t="shared" si="1"/>
        <v>-1100</v>
      </c>
    </row>
    <row r="97" spans="1:9">
      <c r="A97" s="11"/>
      <c r="B97" s="11">
        <v>95</v>
      </c>
      <c r="C97" s="12"/>
      <c r="D97" s="64"/>
      <c r="E97" s="106">
        <v>1100</v>
      </c>
      <c r="F97" s="64"/>
      <c r="G97" s="134"/>
      <c r="H97" s="64"/>
      <c r="I97" s="101">
        <f t="shared" si="1"/>
        <v>-1100</v>
      </c>
    </row>
    <row r="98" spans="1:9">
      <c r="A98" s="64"/>
      <c r="B98" s="11">
        <v>96</v>
      </c>
      <c r="C98" s="12"/>
      <c r="D98" s="64"/>
      <c r="E98" s="106">
        <v>1100</v>
      </c>
      <c r="F98" s="64"/>
      <c r="G98" s="134"/>
      <c r="H98" s="119"/>
      <c r="I98" s="101">
        <f t="shared" si="1"/>
        <v>-1100</v>
      </c>
    </row>
    <row r="99" spans="1:9">
      <c r="A99" s="64"/>
      <c r="B99" s="11">
        <v>97</v>
      </c>
      <c r="C99" s="12"/>
      <c r="D99" s="64"/>
      <c r="E99" s="106">
        <v>1100</v>
      </c>
      <c r="F99" s="64"/>
      <c r="G99" s="134"/>
      <c r="H99" s="64"/>
      <c r="I99" s="101">
        <f t="shared" si="1"/>
        <v>-1100</v>
      </c>
    </row>
    <row r="100" spans="1:9">
      <c r="A100" s="64"/>
      <c r="B100" s="11">
        <v>98</v>
      </c>
      <c r="C100" s="12"/>
      <c r="D100" s="64"/>
      <c r="E100" s="106">
        <v>1100</v>
      </c>
      <c r="F100" s="64"/>
      <c r="G100" s="134"/>
      <c r="H100" s="64"/>
      <c r="I100" s="101">
        <f t="shared" si="1"/>
        <v>-1100</v>
      </c>
    </row>
    <row r="101" spans="1:9">
      <c r="A101" s="64"/>
      <c r="B101" s="11">
        <v>99</v>
      </c>
      <c r="C101" s="12"/>
      <c r="D101" s="64"/>
      <c r="E101" s="106">
        <v>1100</v>
      </c>
      <c r="F101" s="64"/>
      <c r="G101" s="134"/>
      <c r="H101" s="119"/>
      <c r="I101" s="101">
        <f t="shared" si="1"/>
        <v>-1100</v>
      </c>
    </row>
    <row r="102" spans="1:9">
      <c r="A102" s="64"/>
      <c r="B102" s="11">
        <v>100</v>
      </c>
      <c r="C102" s="12"/>
      <c r="D102" s="64"/>
      <c r="E102" s="106">
        <v>1100</v>
      </c>
      <c r="F102" s="64"/>
      <c r="G102" s="134"/>
      <c r="H102" s="64"/>
      <c r="I102" s="101">
        <f t="shared" si="1"/>
        <v>-1100</v>
      </c>
    </row>
    <row r="103" spans="1:9">
      <c r="A103" s="64"/>
      <c r="B103" s="11">
        <v>101</v>
      </c>
      <c r="C103" s="12"/>
      <c r="D103" s="64"/>
      <c r="E103" s="106">
        <v>1100</v>
      </c>
      <c r="F103" s="64"/>
      <c r="G103" s="134"/>
      <c r="H103" s="64"/>
      <c r="I103" s="101">
        <f t="shared" si="1"/>
        <v>-1100</v>
      </c>
    </row>
    <row r="104" spans="1:9">
      <c r="A104" s="64"/>
      <c r="B104" s="11">
        <v>102</v>
      </c>
      <c r="C104" s="12"/>
      <c r="D104" s="64"/>
      <c r="E104" s="106">
        <v>1100</v>
      </c>
      <c r="F104" s="64"/>
      <c r="G104" s="134"/>
      <c r="H104" s="64"/>
      <c r="I104" s="101">
        <f t="shared" si="1"/>
        <v>-1100</v>
      </c>
    </row>
    <row r="105" spans="1:9">
      <c r="A105" s="64"/>
      <c r="B105" s="11">
        <v>103</v>
      </c>
      <c r="C105" s="12"/>
      <c r="D105" s="64"/>
      <c r="E105" s="106">
        <v>1100</v>
      </c>
      <c r="F105" s="64"/>
      <c r="G105" s="134"/>
      <c r="H105" s="64"/>
      <c r="I105" s="101">
        <f t="shared" si="1"/>
        <v>-1100</v>
      </c>
    </row>
    <row r="106" spans="1:9">
      <c r="A106" s="11"/>
      <c r="B106" s="11">
        <v>104</v>
      </c>
      <c r="C106" s="12"/>
      <c r="D106" s="64"/>
      <c r="E106" s="106">
        <v>1100</v>
      </c>
      <c r="F106" s="64"/>
      <c r="G106" s="134"/>
      <c r="H106" s="119"/>
      <c r="I106" s="101">
        <f t="shared" si="1"/>
        <v>-1100</v>
      </c>
    </row>
    <row r="107" spans="1:9">
      <c r="A107" s="64"/>
      <c r="B107" s="11">
        <v>105</v>
      </c>
      <c r="C107" s="12"/>
      <c r="D107" s="64"/>
      <c r="E107" s="106">
        <v>1100</v>
      </c>
      <c r="F107" s="64"/>
      <c r="G107" s="134"/>
      <c r="H107" s="119"/>
      <c r="I107" s="101">
        <f t="shared" si="1"/>
        <v>-1100</v>
      </c>
    </row>
    <row r="108" spans="1:9">
      <c r="A108" s="64"/>
      <c r="B108" s="11">
        <v>106</v>
      </c>
      <c r="C108" s="12"/>
      <c r="D108" s="64"/>
      <c r="E108" s="106">
        <v>1100</v>
      </c>
      <c r="F108" s="64"/>
      <c r="G108" s="134"/>
      <c r="H108" s="119"/>
      <c r="I108" s="101">
        <f t="shared" si="1"/>
        <v>-1100</v>
      </c>
    </row>
    <row r="109" spans="1:9" s="10" customFormat="1">
      <c r="A109" s="64"/>
      <c r="B109" s="11" t="s">
        <v>26</v>
      </c>
      <c r="C109" s="12"/>
      <c r="D109" s="64"/>
      <c r="E109" s="106">
        <v>1100</v>
      </c>
      <c r="F109" s="64"/>
      <c r="G109" s="134"/>
      <c r="H109" s="119"/>
      <c r="I109" s="101">
        <f t="shared" si="1"/>
        <v>-1100</v>
      </c>
    </row>
    <row r="110" spans="1:9">
      <c r="A110" s="64"/>
      <c r="B110" s="11">
        <v>107</v>
      </c>
      <c r="C110" s="12"/>
      <c r="D110" s="64"/>
      <c r="E110" s="106">
        <v>1100</v>
      </c>
      <c r="F110" s="64"/>
      <c r="G110" s="134"/>
      <c r="H110" s="119"/>
      <c r="I110" s="101">
        <f t="shared" si="1"/>
        <v>-1100</v>
      </c>
    </row>
    <row r="111" spans="1:9">
      <c r="A111" s="11"/>
      <c r="B111" s="11">
        <v>108</v>
      </c>
      <c r="C111" s="12"/>
      <c r="D111" s="64"/>
      <c r="E111" s="106">
        <v>1100</v>
      </c>
      <c r="F111" s="64"/>
      <c r="G111" s="134"/>
      <c r="H111" s="119"/>
      <c r="I111" s="101">
        <f t="shared" si="1"/>
        <v>-1100</v>
      </c>
    </row>
    <row r="112" spans="1:9">
      <c r="A112" s="11"/>
      <c r="B112" s="11">
        <v>109</v>
      </c>
      <c r="C112" s="12"/>
      <c r="D112" s="64"/>
      <c r="E112" s="106">
        <v>1100</v>
      </c>
      <c r="F112" s="64">
        <v>2200</v>
      </c>
      <c r="G112" s="134">
        <v>610540</v>
      </c>
      <c r="H112" s="119">
        <v>44585</v>
      </c>
      <c r="I112" s="101">
        <f t="shared" si="1"/>
        <v>1100</v>
      </c>
    </row>
    <row r="113" spans="1:9">
      <c r="A113" s="64"/>
      <c r="B113" s="11">
        <v>110</v>
      </c>
      <c r="C113" s="12"/>
      <c r="D113" s="64"/>
      <c r="E113" s="106">
        <v>1100</v>
      </c>
      <c r="F113" s="64"/>
      <c r="G113" s="134"/>
      <c r="H113" s="119"/>
      <c r="I113" s="101">
        <f t="shared" si="1"/>
        <v>-1100</v>
      </c>
    </row>
    <row r="114" spans="1:9">
      <c r="A114" s="64"/>
      <c r="B114" s="11">
        <v>111</v>
      </c>
      <c r="C114" s="12"/>
      <c r="D114" s="64"/>
      <c r="E114" s="106">
        <v>1100</v>
      </c>
      <c r="F114" s="64"/>
      <c r="G114" s="134"/>
      <c r="H114" s="119"/>
      <c r="I114" s="101">
        <f t="shared" si="1"/>
        <v>-1100</v>
      </c>
    </row>
    <row r="115" spans="1:9">
      <c r="A115" s="64"/>
      <c r="B115" s="11">
        <v>112</v>
      </c>
      <c r="C115" s="12"/>
      <c r="D115" s="64"/>
      <c r="E115" s="106">
        <v>1100</v>
      </c>
      <c r="F115" s="64"/>
      <c r="G115" s="134"/>
      <c r="H115" s="64"/>
      <c r="I115" s="101">
        <f t="shared" si="1"/>
        <v>-1100</v>
      </c>
    </row>
    <row r="116" spans="1:9">
      <c r="A116" s="64"/>
      <c r="B116" s="11">
        <v>113</v>
      </c>
      <c r="C116" s="12"/>
      <c r="D116" s="64"/>
      <c r="E116" s="106">
        <v>1100</v>
      </c>
      <c r="F116" s="64">
        <v>1500</v>
      </c>
      <c r="G116" s="134">
        <v>956996</v>
      </c>
      <c r="H116" s="119">
        <v>44573</v>
      </c>
      <c r="I116" s="101">
        <f t="shared" si="1"/>
        <v>400</v>
      </c>
    </row>
    <row r="117" spans="1:9">
      <c r="A117" s="64"/>
      <c r="B117" s="11">
        <v>114</v>
      </c>
      <c r="C117" s="12"/>
      <c r="D117" s="64"/>
      <c r="E117" s="106">
        <v>1100</v>
      </c>
      <c r="F117" s="64"/>
      <c r="G117" s="134"/>
      <c r="H117" s="64"/>
      <c r="I117" s="101">
        <f t="shared" si="1"/>
        <v>-1100</v>
      </c>
    </row>
    <row r="118" spans="1:9">
      <c r="A118" s="11"/>
      <c r="B118" s="11">
        <v>115</v>
      </c>
      <c r="C118" s="12"/>
      <c r="D118" s="64"/>
      <c r="E118" s="106">
        <v>1100</v>
      </c>
      <c r="F118" s="64"/>
      <c r="G118" s="134"/>
      <c r="H118" s="119"/>
      <c r="I118" s="101">
        <f t="shared" si="1"/>
        <v>-1100</v>
      </c>
    </row>
    <row r="119" spans="1:9">
      <c r="A119" s="11"/>
      <c r="B119" s="11">
        <v>116</v>
      </c>
      <c r="C119" s="12"/>
      <c r="D119" s="64"/>
      <c r="E119" s="106">
        <v>1100</v>
      </c>
      <c r="F119" s="64"/>
      <c r="G119" s="134"/>
      <c r="H119" s="119"/>
      <c r="I119" s="101">
        <f t="shared" si="1"/>
        <v>-1100</v>
      </c>
    </row>
    <row r="120" spans="1:9">
      <c r="A120" s="121"/>
      <c r="B120" s="11">
        <v>117</v>
      </c>
      <c r="C120" s="58"/>
      <c r="D120" s="64"/>
      <c r="E120" s="106">
        <v>1100</v>
      </c>
      <c r="F120" s="64">
        <v>1100</v>
      </c>
      <c r="G120" s="134">
        <v>122082</v>
      </c>
      <c r="H120" s="119">
        <v>44582</v>
      </c>
      <c r="I120" s="101">
        <f t="shared" si="1"/>
        <v>0</v>
      </c>
    </row>
    <row r="121" spans="1:9">
      <c r="A121" s="11"/>
      <c r="B121" s="11">
        <v>118</v>
      </c>
      <c r="C121" s="12"/>
      <c r="D121" s="64"/>
      <c r="E121" s="106">
        <v>1100</v>
      </c>
      <c r="F121" s="64"/>
      <c r="G121" s="134"/>
      <c r="H121" s="119"/>
      <c r="I121" s="101">
        <f t="shared" si="1"/>
        <v>-1100</v>
      </c>
    </row>
    <row r="122" spans="1:9">
      <c r="A122" s="11"/>
      <c r="B122" s="11">
        <v>119</v>
      </c>
      <c r="C122" s="12"/>
      <c r="D122" s="64"/>
      <c r="E122" s="106">
        <v>1100</v>
      </c>
      <c r="F122" s="64"/>
      <c r="G122" s="134"/>
      <c r="H122" s="64"/>
      <c r="I122" s="101">
        <f t="shared" si="1"/>
        <v>-1100</v>
      </c>
    </row>
    <row r="123" spans="1:9">
      <c r="A123" s="11"/>
      <c r="B123" s="11">
        <v>120</v>
      </c>
      <c r="C123" s="12"/>
      <c r="D123" s="64"/>
      <c r="E123" s="106">
        <v>1100</v>
      </c>
      <c r="F123" s="64"/>
      <c r="G123" s="134"/>
      <c r="H123" s="119"/>
      <c r="I123" s="101">
        <f t="shared" si="1"/>
        <v>-1100</v>
      </c>
    </row>
    <row r="124" spans="1:9">
      <c r="A124" s="64"/>
      <c r="B124" s="11">
        <v>121</v>
      </c>
      <c r="C124" s="12"/>
      <c r="D124" s="64"/>
      <c r="E124" s="106">
        <v>1100</v>
      </c>
      <c r="F124" s="64"/>
      <c r="G124" s="134"/>
      <c r="H124" s="64"/>
      <c r="I124" s="101">
        <f t="shared" si="1"/>
        <v>-1100</v>
      </c>
    </row>
    <row r="125" spans="1:9">
      <c r="A125" s="11"/>
      <c r="B125" s="11">
        <v>122</v>
      </c>
      <c r="C125" s="12"/>
      <c r="D125" s="64"/>
      <c r="E125" s="106">
        <v>1100</v>
      </c>
      <c r="F125" s="64"/>
      <c r="G125" s="134"/>
      <c r="H125" s="64"/>
      <c r="I125" s="101">
        <f t="shared" si="1"/>
        <v>-1100</v>
      </c>
    </row>
    <row r="126" spans="1:9">
      <c r="A126" s="64"/>
      <c r="B126" s="11">
        <v>123</v>
      </c>
      <c r="C126" s="12"/>
      <c r="D126" s="64"/>
      <c r="E126" s="106">
        <v>1100</v>
      </c>
      <c r="F126" s="64"/>
      <c r="G126" s="134"/>
      <c r="H126" s="119"/>
      <c r="I126" s="101">
        <f t="shared" si="1"/>
        <v>-1100</v>
      </c>
    </row>
    <row r="127" spans="1:9">
      <c r="A127" s="64"/>
      <c r="B127" s="11">
        <v>124</v>
      </c>
      <c r="C127" s="12"/>
      <c r="D127" s="64"/>
      <c r="E127" s="106">
        <v>1100</v>
      </c>
      <c r="F127" s="64"/>
      <c r="G127" s="134"/>
      <c r="H127" s="119"/>
      <c r="I127" s="101">
        <f t="shared" si="1"/>
        <v>-1100</v>
      </c>
    </row>
    <row r="128" spans="1:9">
      <c r="A128" s="64"/>
      <c r="B128" s="11">
        <v>125</v>
      </c>
      <c r="C128" s="12"/>
      <c r="D128" s="64"/>
      <c r="E128" s="106">
        <v>1100</v>
      </c>
      <c r="F128" s="64"/>
      <c r="G128" s="134"/>
      <c r="H128" s="119"/>
      <c r="I128" s="101">
        <f t="shared" si="1"/>
        <v>-1100</v>
      </c>
    </row>
    <row r="129" spans="1:9">
      <c r="A129" s="64"/>
      <c r="B129" s="11">
        <v>126</v>
      </c>
      <c r="C129" s="12"/>
      <c r="D129" s="64"/>
      <c r="E129" s="106">
        <v>1100</v>
      </c>
      <c r="F129" s="64"/>
      <c r="G129" s="134"/>
      <c r="H129" s="119"/>
      <c r="I129" s="101">
        <f t="shared" si="1"/>
        <v>-1100</v>
      </c>
    </row>
    <row r="130" spans="1:9">
      <c r="A130" s="64"/>
      <c r="B130" s="11">
        <v>127</v>
      </c>
      <c r="C130" s="12"/>
      <c r="D130" s="64"/>
      <c r="E130" s="106">
        <v>1100</v>
      </c>
      <c r="F130" s="64"/>
      <c r="G130" s="134"/>
      <c r="H130" s="64"/>
      <c r="I130" s="101">
        <f t="shared" si="1"/>
        <v>-1100</v>
      </c>
    </row>
    <row r="131" spans="1:9">
      <c r="A131" s="64"/>
      <c r="B131" s="11">
        <v>128</v>
      </c>
      <c r="C131" s="12"/>
      <c r="D131" s="64"/>
      <c r="E131" s="106">
        <v>1100</v>
      </c>
      <c r="F131" s="64"/>
      <c r="G131" s="134"/>
      <c r="H131" s="64"/>
      <c r="I131" s="101">
        <f t="shared" si="1"/>
        <v>-1100</v>
      </c>
    </row>
    <row r="132" spans="1:9">
      <c r="A132" s="64"/>
      <c r="B132" s="11">
        <v>129</v>
      </c>
      <c r="C132" s="12"/>
      <c r="D132" s="64"/>
      <c r="E132" s="106">
        <v>1100</v>
      </c>
      <c r="F132" s="64"/>
      <c r="G132" s="134"/>
      <c r="H132" s="119"/>
      <c r="I132" s="101">
        <f t="shared" si="1"/>
        <v>-1100</v>
      </c>
    </row>
    <row r="133" spans="1:9">
      <c r="A133" s="64"/>
      <c r="B133" s="11">
        <v>130</v>
      </c>
      <c r="C133" s="12"/>
      <c r="D133" s="64"/>
      <c r="E133" s="106">
        <v>1100</v>
      </c>
      <c r="F133" s="64"/>
      <c r="G133" s="134"/>
      <c r="H133" s="119"/>
      <c r="I133" s="101">
        <f t="shared" si="1"/>
        <v>-1100</v>
      </c>
    </row>
    <row r="134" spans="1:9">
      <c r="A134" s="64"/>
      <c r="B134" s="11">
        <v>131</v>
      </c>
      <c r="C134" s="58"/>
      <c r="D134" s="64"/>
      <c r="E134" s="106">
        <v>1100</v>
      </c>
      <c r="F134" s="64"/>
      <c r="G134" s="134"/>
      <c r="H134" s="119"/>
      <c r="I134" s="101">
        <f t="shared" si="1"/>
        <v>-1100</v>
      </c>
    </row>
    <row r="135" spans="1:9">
      <c r="A135" s="64"/>
      <c r="B135" s="11">
        <v>132</v>
      </c>
      <c r="C135" s="12"/>
      <c r="D135" s="64"/>
      <c r="E135" s="106">
        <v>1100</v>
      </c>
      <c r="F135" s="64"/>
      <c r="G135" s="134"/>
      <c r="H135" s="64"/>
      <c r="I135" s="101">
        <f t="shared" si="1"/>
        <v>-1100</v>
      </c>
    </row>
    <row r="136" spans="1:9">
      <c r="A136" s="64"/>
      <c r="B136" s="11">
        <v>133</v>
      </c>
      <c r="C136" s="58"/>
      <c r="D136" s="64"/>
      <c r="E136" s="106">
        <v>1100</v>
      </c>
      <c r="F136" s="64">
        <v>1500</v>
      </c>
      <c r="G136" s="134">
        <v>898231</v>
      </c>
      <c r="H136" s="119">
        <v>44589</v>
      </c>
      <c r="I136" s="101">
        <f t="shared" ref="I136:I164" si="2">F136-E136</f>
        <v>400</v>
      </c>
    </row>
    <row r="137" spans="1:9">
      <c r="A137" s="64"/>
      <c r="B137" s="11">
        <v>134</v>
      </c>
      <c r="C137" s="12"/>
      <c r="D137" s="64"/>
      <c r="E137" s="106">
        <v>1100</v>
      </c>
      <c r="F137" s="64"/>
      <c r="G137" s="134"/>
      <c r="H137" s="64"/>
      <c r="I137" s="101">
        <f t="shared" si="2"/>
        <v>-1100</v>
      </c>
    </row>
    <row r="138" spans="1:9" s="10" customFormat="1">
      <c r="A138" s="64"/>
      <c r="B138" s="11" t="s">
        <v>27</v>
      </c>
      <c r="C138" s="12"/>
      <c r="D138" s="64"/>
      <c r="E138" s="106">
        <v>1100</v>
      </c>
      <c r="F138" s="64"/>
      <c r="G138" s="134"/>
      <c r="H138" s="64"/>
      <c r="I138" s="101">
        <f t="shared" si="2"/>
        <v>-1100</v>
      </c>
    </row>
    <row r="139" spans="1:9">
      <c r="A139" s="64"/>
      <c r="B139" s="11">
        <v>135</v>
      </c>
      <c r="C139" s="12"/>
      <c r="D139" s="64"/>
      <c r="E139" s="106">
        <v>1100</v>
      </c>
      <c r="F139" s="64"/>
      <c r="G139" s="134"/>
      <c r="H139" s="64"/>
      <c r="I139" s="101">
        <f t="shared" si="2"/>
        <v>-1100</v>
      </c>
    </row>
    <row r="140" spans="1:9">
      <c r="A140" s="64"/>
      <c r="B140" s="11">
        <v>136</v>
      </c>
      <c r="C140" s="12"/>
      <c r="D140" s="64"/>
      <c r="E140" s="106">
        <v>1100</v>
      </c>
      <c r="F140" s="64"/>
      <c r="G140" s="134"/>
      <c r="H140" s="64"/>
      <c r="I140" s="101">
        <f t="shared" si="2"/>
        <v>-1100</v>
      </c>
    </row>
    <row r="141" spans="1:9">
      <c r="A141" s="64"/>
      <c r="B141" s="11">
        <v>137</v>
      </c>
      <c r="C141" s="12"/>
      <c r="D141" s="64"/>
      <c r="E141" s="106">
        <v>1100</v>
      </c>
      <c r="F141" s="64"/>
      <c r="G141" s="134"/>
      <c r="H141" s="64"/>
      <c r="I141" s="101">
        <f t="shared" si="2"/>
        <v>-1100</v>
      </c>
    </row>
    <row r="142" spans="1:9">
      <c r="A142" s="64"/>
      <c r="B142" s="11">
        <v>138</v>
      </c>
      <c r="C142" s="12"/>
      <c r="D142" s="64"/>
      <c r="E142" s="106">
        <v>1100</v>
      </c>
      <c r="F142" s="64"/>
      <c r="G142" s="134"/>
      <c r="H142" s="64"/>
      <c r="I142" s="101">
        <f t="shared" si="2"/>
        <v>-1100</v>
      </c>
    </row>
    <row r="143" spans="1:9">
      <c r="A143" s="121"/>
      <c r="B143" s="11">
        <v>139</v>
      </c>
      <c r="C143" s="58"/>
      <c r="D143" s="64"/>
      <c r="E143" s="106">
        <v>1100</v>
      </c>
      <c r="F143" s="64">
        <v>1100</v>
      </c>
      <c r="G143" s="134">
        <v>981111</v>
      </c>
      <c r="H143" s="119">
        <v>44578</v>
      </c>
      <c r="I143" s="101">
        <f t="shared" si="2"/>
        <v>0</v>
      </c>
    </row>
    <row r="144" spans="1:9">
      <c r="A144" s="64"/>
      <c r="B144" s="11">
        <v>140</v>
      </c>
      <c r="C144" s="12"/>
      <c r="D144" s="64"/>
      <c r="E144" s="106">
        <v>1100</v>
      </c>
      <c r="F144" s="64"/>
      <c r="G144" s="134"/>
      <c r="H144" s="64"/>
      <c r="I144" s="101">
        <f t="shared" si="2"/>
        <v>-1100</v>
      </c>
    </row>
    <row r="145" spans="1:9">
      <c r="A145" s="120"/>
      <c r="B145" s="11">
        <v>141</v>
      </c>
      <c r="C145" s="12"/>
      <c r="D145" s="64"/>
      <c r="E145" s="106">
        <v>1100</v>
      </c>
      <c r="F145" s="64"/>
      <c r="G145" s="134"/>
      <c r="H145" s="119"/>
      <c r="I145" s="101">
        <f t="shared" si="2"/>
        <v>-1100</v>
      </c>
    </row>
    <row r="146" spans="1:9">
      <c r="A146" s="64"/>
      <c r="B146" s="11">
        <v>142</v>
      </c>
      <c r="C146" s="12"/>
      <c r="D146" s="64"/>
      <c r="E146" s="106">
        <v>1100</v>
      </c>
      <c r="F146" s="64"/>
      <c r="G146" s="134"/>
      <c r="H146" s="64"/>
      <c r="I146" s="101">
        <f t="shared" si="2"/>
        <v>-1100</v>
      </c>
    </row>
    <row r="147" spans="1:9">
      <c r="A147" s="64"/>
      <c r="B147" s="11">
        <v>143</v>
      </c>
      <c r="C147" s="12"/>
      <c r="D147" s="64"/>
      <c r="E147" s="106">
        <v>1100</v>
      </c>
      <c r="F147" s="64"/>
      <c r="G147" s="134"/>
      <c r="H147" s="64"/>
      <c r="I147" s="101">
        <f t="shared" si="2"/>
        <v>-1100</v>
      </c>
    </row>
    <row r="148" spans="1:9">
      <c r="A148" s="64"/>
      <c r="B148" s="11">
        <v>144</v>
      </c>
      <c r="C148" s="12"/>
      <c r="D148" s="64"/>
      <c r="E148" s="106">
        <v>1100</v>
      </c>
      <c r="F148" s="64"/>
      <c r="G148" s="134"/>
      <c r="H148" s="64"/>
      <c r="I148" s="101">
        <f t="shared" si="2"/>
        <v>-1100</v>
      </c>
    </row>
    <row r="149" spans="1:9">
      <c r="A149" s="64"/>
      <c r="B149" s="11">
        <v>145</v>
      </c>
      <c r="C149" s="12"/>
      <c r="D149" s="64"/>
      <c r="E149" s="106">
        <v>1100</v>
      </c>
      <c r="F149" s="64"/>
      <c r="G149" s="134"/>
      <c r="H149" s="64"/>
      <c r="I149" s="101">
        <f t="shared" si="2"/>
        <v>-1100</v>
      </c>
    </row>
    <row r="150" spans="1:9">
      <c r="A150" s="11"/>
      <c r="B150" s="11">
        <v>146</v>
      </c>
      <c r="C150" s="12"/>
      <c r="D150" s="64"/>
      <c r="E150" s="106">
        <v>1100</v>
      </c>
      <c r="F150" s="64"/>
      <c r="G150" s="134"/>
      <c r="H150" s="119"/>
      <c r="I150" s="101">
        <f t="shared" si="2"/>
        <v>-1100</v>
      </c>
    </row>
    <row r="151" spans="1:9">
      <c r="A151" s="64"/>
      <c r="B151" s="11" t="s">
        <v>86</v>
      </c>
      <c r="C151" s="12"/>
      <c r="D151" s="64"/>
      <c r="E151" s="106">
        <v>1100</v>
      </c>
      <c r="F151" s="64">
        <v>10000</v>
      </c>
      <c r="G151" s="134">
        <v>923801</v>
      </c>
      <c r="H151" s="119">
        <v>44582</v>
      </c>
      <c r="I151" s="101">
        <f t="shared" si="2"/>
        <v>8900</v>
      </c>
    </row>
    <row r="152" spans="1:9">
      <c r="A152" s="64"/>
      <c r="B152" s="11">
        <v>149</v>
      </c>
      <c r="C152" s="12"/>
      <c r="D152" s="64"/>
      <c r="E152" s="106">
        <v>1100</v>
      </c>
      <c r="F152" s="64"/>
      <c r="G152" s="134"/>
      <c r="H152" s="64"/>
      <c r="I152" s="101">
        <f t="shared" si="2"/>
        <v>-1100</v>
      </c>
    </row>
    <row r="153" spans="1:9">
      <c r="A153" s="64"/>
      <c r="B153" s="11">
        <v>150</v>
      </c>
      <c r="C153" s="12"/>
      <c r="D153" s="64"/>
      <c r="E153" s="106">
        <v>1100</v>
      </c>
      <c r="F153" s="64"/>
      <c r="G153" s="134"/>
      <c r="H153" s="64"/>
      <c r="I153" s="101">
        <f t="shared" si="2"/>
        <v>-1100</v>
      </c>
    </row>
    <row r="154" spans="1:9">
      <c r="A154" s="11"/>
      <c r="B154" s="11">
        <v>151</v>
      </c>
      <c r="C154" s="12"/>
      <c r="D154" s="64"/>
      <c r="E154" s="106">
        <v>1100</v>
      </c>
      <c r="F154" s="64"/>
      <c r="G154" s="134"/>
      <c r="H154" s="119"/>
      <c r="I154" s="101">
        <f t="shared" si="2"/>
        <v>-1100</v>
      </c>
    </row>
    <row r="155" spans="1:9">
      <c r="A155" s="64"/>
      <c r="B155" s="11">
        <v>152</v>
      </c>
      <c r="C155" s="12"/>
      <c r="D155" s="64"/>
      <c r="E155" s="106">
        <v>1100</v>
      </c>
      <c r="F155" s="64">
        <v>1100</v>
      </c>
      <c r="G155" s="134">
        <v>327837</v>
      </c>
      <c r="H155" s="119">
        <v>44578</v>
      </c>
      <c r="I155" s="101">
        <f t="shared" si="2"/>
        <v>0</v>
      </c>
    </row>
    <row r="156" spans="1:9">
      <c r="A156" s="64"/>
      <c r="B156" s="11">
        <v>153</v>
      </c>
      <c r="C156" s="12"/>
      <c r="D156" s="64"/>
      <c r="E156" s="106">
        <v>1100</v>
      </c>
      <c r="F156" s="64"/>
      <c r="G156" s="134"/>
      <c r="H156" s="64"/>
      <c r="I156" s="101">
        <f t="shared" si="2"/>
        <v>-1100</v>
      </c>
    </row>
    <row r="157" spans="1:9">
      <c r="A157" s="64"/>
      <c r="B157" s="11">
        <v>154</v>
      </c>
      <c r="C157" s="12"/>
      <c r="D157" s="64"/>
      <c r="E157" s="106">
        <v>1100</v>
      </c>
      <c r="F157" s="64"/>
      <c r="G157" s="134"/>
      <c r="H157" s="64"/>
      <c r="I157" s="101">
        <f t="shared" si="2"/>
        <v>-1100</v>
      </c>
    </row>
    <row r="158" spans="1:9">
      <c r="A158" s="64"/>
      <c r="B158" s="11">
        <v>155</v>
      </c>
      <c r="C158" s="12"/>
      <c r="D158" s="64"/>
      <c r="E158" s="106">
        <v>1100</v>
      </c>
      <c r="F158" s="64"/>
      <c r="G158" s="134"/>
      <c r="H158" s="64"/>
      <c r="I158" s="101">
        <f t="shared" si="2"/>
        <v>-1100</v>
      </c>
    </row>
    <row r="159" spans="1:9">
      <c r="A159" s="64"/>
      <c r="B159" s="11">
        <v>156</v>
      </c>
      <c r="C159" s="12"/>
      <c r="D159" s="64"/>
      <c r="E159" s="106">
        <v>1100</v>
      </c>
      <c r="F159" s="64"/>
      <c r="G159" s="134"/>
      <c r="H159" s="64"/>
      <c r="I159" s="101">
        <f t="shared" si="2"/>
        <v>-1100</v>
      </c>
    </row>
    <row r="160" spans="1:9">
      <c r="A160" s="64"/>
      <c r="B160" s="11">
        <v>157</v>
      </c>
      <c r="C160" s="12"/>
      <c r="D160" s="64"/>
      <c r="E160" s="106">
        <v>1100</v>
      </c>
      <c r="F160" s="64"/>
      <c r="G160" s="134"/>
      <c r="H160" s="64"/>
      <c r="I160" s="101">
        <f t="shared" si="2"/>
        <v>-1100</v>
      </c>
    </row>
    <row r="161" spans="1:9">
      <c r="A161" s="64"/>
      <c r="B161" s="11">
        <v>158</v>
      </c>
      <c r="C161" s="12"/>
      <c r="D161" s="64"/>
      <c r="E161" s="106">
        <v>1100</v>
      </c>
      <c r="F161" s="64"/>
      <c r="G161" s="134"/>
      <c r="H161" s="64"/>
      <c r="I161" s="101">
        <f t="shared" si="2"/>
        <v>-1100</v>
      </c>
    </row>
    <row r="162" spans="1:9" s="10" customFormat="1">
      <c r="A162" s="64"/>
      <c r="B162" s="11" t="s">
        <v>28</v>
      </c>
      <c r="C162" s="12"/>
      <c r="D162" s="64"/>
      <c r="E162" s="106">
        <v>1100</v>
      </c>
      <c r="F162" s="64"/>
      <c r="G162" s="134"/>
      <c r="H162" s="64"/>
      <c r="I162" s="101">
        <f t="shared" si="2"/>
        <v>-1100</v>
      </c>
    </row>
    <row r="163" spans="1:9">
      <c r="A163" s="11"/>
      <c r="B163" s="11">
        <v>159</v>
      </c>
      <c r="C163" s="12"/>
      <c r="D163" s="64"/>
      <c r="E163" s="106">
        <v>1100</v>
      </c>
      <c r="F163" s="64"/>
      <c r="G163" s="134"/>
      <c r="H163" s="64"/>
      <c r="I163" s="101">
        <f t="shared" si="2"/>
        <v>-1100</v>
      </c>
    </row>
    <row r="164" spans="1:9">
      <c r="A164" s="64"/>
      <c r="B164" s="11">
        <v>160</v>
      </c>
      <c r="C164" s="12"/>
      <c r="D164" s="64"/>
      <c r="E164" s="108"/>
      <c r="F164" s="64"/>
      <c r="G164" s="134"/>
      <c r="H164" s="64"/>
      <c r="I164" s="101">
        <f t="shared" si="2"/>
        <v>0</v>
      </c>
    </row>
    <row r="165" spans="1:9">
      <c r="A165" s="64"/>
      <c r="B165" s="48"/>
      <c r="C165" s="12"/>
      <c r="D165" s="48"/>
      <c r="E165" s="124"/>
      <c r="F165" s="48"/>
      <c r="G165" s="95"/>
      <c r="H165" s="48"/>
      <c r="I165" s="48"/>
    </row>
    <row r="166" spans="1:9">
      <c r="A166" s="10"/>
      <c r="B166" s="10"/>
      <c r="C166" s="129"/>
      <c r="D166" s="10"/>
      <c r="F166" s="10"/>
      <c r="H166" s="10"/>
      <c r="I166" s="10"/>
    </row>
    <row r="167" spans="1:9">
      <c r="A167" s="10"/>
      <c r="B167" s="10"/>
      <c r="C167" s="130"/>
      <c r="D167" s="10"/>
      <c r="F167" s="10"/>
      <c r="H167" s="10"/>
      <c r="I167" s="10"/>
    </row>
    <row r="168" spans="1:9">
      <c r="A168" s="10"/>
      <c r="B168" s="10"/>
      <c r="C168" s="130"/>
      <c r="D168" s="10"/>
      <c r="F168" s="10"/>
      <c r="H168" s="10"/>
      <c r="I168" s="10"/>
    </row>
    <row r="169" spans="1:9">
      <c r="A169" s="10"/>
      <c r="B169" s="10"/>
      <c r="C169" s="130"/>
      <c r="D169" s="10"/>
      <c r="F169" s="10"/>
      <c r="H169" s="10"/>
      <c r="I169" s="10"/>
    </row>
  </sheetData>
  <autoFilter ref="A3:I165"/>
  <mergeCells count="1">
    <mergeCell ref="C1:I2"/>
  </mergeCells>
  <conditionalFormatting sqref="I1:I1048576">
    <cfRule type="cellIs" dxfId="11" priority="2" operator="less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</sheetPr>
  <dimension ref="A1:J169"/>
  <sheetViews>
    <sheetView topLeftCell="A112" workbookViewId="0">
      <selection activeCell="B151" sqref="B151"/>
    </sheetView>
  </sheetViews>
  <sheetFormatPr baseColWidth="10" defaultColWidth="8.83203125" defaultRowHeight="14" x14ac:dyDescent="0"/>
  <cols>
    <col min="3" max="3" width="18.6640625" style="57" bestFit="1" customWidth="1"/>
    <col min="4" max="4" width="11" customWidth="1"/>
    <col min="5" max="5" width="12.5" bestFit="1" customWidth="1"/>
    <col min="6" max="6" width="11.5" bestFit="1" customWidth="1"/>
    <col min="7" max="7" width="14.5" style="61" bestFit="1" customWidth="1"/>
    <col min="8" max="8" width="14.1640625" customWidth="1"/>
    <col min="9" max="9" width="14.5" customWidth="1"/>
  </cols>
  <sheetData>
    <row r="1" spans="1:9">
      <c r="A1" s="63" t="s">
        <v>1</v>
      </c>
      <c r="B1" s="64" t="s">
        <v>2</v>
      </c>
      <c r="C1" s="147">
        <v>44593</v>
      </c>
      <c r="D1" s="148"/>
      <c r="E1" s="148"/>
      <c r="F1" s="149"/>
      <c r="G1" s="150"/>
      <c r="H1" s="148"/>
      <c r="I1" s="148"/>
    </row>
    <row r="2" spans="1:9">
      <c r="A2" s="65" t="s">
        <v>3</v>
      </c>
      <c r="B2" s="66" t="s">
        <v>4</v>
      </c>
      <c r="C2" s="148"/>
      <c r="D2" s="148"/>
      <c r="E2" s="148"/>
      <c r="F2" s="149"/>
      <c r="G2" s="150"/>
      <c r="H2" s="148"/>
      <c r="I2" s="148"/>
    </row>
    <row r="3" spans="1:9" ht="26">
      <c r="A3" s="11"/>
      <c r="B3" s="64" t="s">
        <v>11</v>
      </c>
      <c r="C3" s="53" t="s">
        <v>7</v>
      </c>
      <c r="D3" s="64" t="s">
        <v>12</v>
      </c>
      <c r="E3" s="36" t="s">
        <v>13</v>
      </c>
      <c r="F3" s="117" t="s">
        <v>10</v>
      </c>
      <c r="G3" s="59" t="s">
        <v>14</v>
      </c>
      <c r="H3" s="36" t="s">
        <v>15</v>
      </c>
      <c r="I3" s="100" t="s">
        <v>16</v>
      </c>
    </row>
    <row r="4" spans="1:9">
      <c r="A4" s="68"/>
      <c r="B4" s="11">
        <v>1</v>
      </c>
      <c r="C4" s="128"/>
      <c r="D4" s="106"/>
      <c r="E4" s="106">
        <v>1100</v>
      </c>
      <c r="F4" s="11"/>
      <c r="G4" s="131"/>
      <c r="H4" s="11"/>
      <c r="I4" s="101">
        <f>янв.22!I4+фев.22!F4-фев.22!E4</f>
        <v>-2200</v>
      </c>
    </row>
    <row r="5" spans="1:9">
      <c r="A5" s="70"/>
      <c r="B5" s="11">
        <v>2</v>
      </c>
      <c r="C5" s="58"/>
      <c r="D5" s="106"/>
      <c r="E5" s="106">
        <v>1100</v>
      </c>
      <c r="F5" s="11"/>
      <c r="G5" s="131"/>
      <c r="H5" s="115"/>
      <c r="I5" s="101">
        <f>янв.22!I5+фев.22!F5-фев.22!E5</f>
        <v>-2200</v>
      </c>
    </row>
    <row r="6" spans="1:9">
      <c r="A6" s="70"/>
      <c r="B6" s="11">
        <v>3</v>
      </c>
      <c r="C6" s="12"/>
      <c r="D6" s="106"/>
      <c r="E6" s="106">
        <v>1100</v>
      </c>
      <c r="F6" s="11"/>
      <c r="G6" s="131"/>
      <c r="H6" s="115"/>
      <c r="I6" s="101">
        <f>янв.22!I6+фев.22!F6-фев.22!E6</f>
        <v>-2200</v>
      </c>
    </row>
    <row r="7" spans="1:9">
      <c r="A7" s="11"/>
      <c r="B7" s="11">
        <v>4</v>
      </c>
      <c r="C7" s="58"/>
      <c r="D7" s="106"/>
      <c r="E7" s="106">
        <v>1100</v>
      </c>
      <c r="F7" s="11">
        <v>1100</v>
      </c>
      <c r="G7" s="131">
        <v>537998</v>
      </c>
      <c r="H7" s="115">
        <v>44613</v>
      </c>
      <c r="I7" s="101">
        <f>янв.22!I7+фев.22!F7-фев.22!E7</f>
        <v>0</v>
      </c>
    </row>
    <row r="8" spans="1:9">
      <c r="A8" s="70"/>
      <c r="B8" s="11">
        <v>5</v>
      </c>
      <c r="C8" s="58"/>
      <c r="D8" s="106"/>
      <c r="E8" s="106">
        <v>1100</v>
      </c>
      <c r="F8" s="11"/>
      <c r="G8" s="131"/>
      <c r="H8" s="11"/>
      <c r="I8" s="101">
        <f>янв.22!I8+фев.22!F8-фев.22!E8</f>
        <v>-2200</v>
      </c>
    </row>
    <row r="9" spans="1:9">
      <c r="A9" s="11"/>
      <c r="B9" s="11">
        <v>6</v>
      </c>
      <c r="C9" s="12"/>
      <c r="D9" s="106"/>
      <c r="E9" s="106">
        <v>1100</v>
      </c>
      <c r="F9" s="11">
        <v>2200</v>
      </c>
      <c r="G9" s="131">
        <v>648830</v>
      </c>
      <c r="H9" s="115">
        <v>44600</v>
      </c>
      <c r="I9" s="101">
        <f>янв.22!I9+фев.22!F9-фев.22!E9</f>
        <v>0</v>
      </c>
    </row>
    <row r="10" spans="1:9">
      <c r="A10" s="11"/>
      <c r="B10" s="11">
        <v>7</v>
      </c>
      <c r="C10" s="12"/>
      <c r="D10" s="106"/>
      <c r="E10" s="106">
        <v>1100</v>
      </c>
      <c r="F10" s="11"/>
      <c r="G10" s="131"/>
      <c r="H10" s="115"/>
      <c r="I10" s="101">
        <f>янв.22!I10+фев.22!F10-фев.22!E10</f>
        <v>-2200</v>
      </c>
    </row>
    <row r="11" spans="1:9">
      <c r="A11" s="11"/>
      <c r="B11" s="11">
        <v>8</v>
      </c>
      <c r="C11" s="12"/>
      <c r="D11" s="106"/>
      <c r="E11" s="106">
        <v>1100</v>
      </c>
      <c r="F11" s="11"/>
      <c r="G11" s="131"/>
      <c r="H11" s="11"/>
      <c r="I11" s="101">
        <f>янв.22!I11+фев.22!F11-фев.22!E11</f>
        <v>-2200</v>
      </c>
    </row>
    <row r="12" spans="1:9">
      <c r="A12" s="11"/>
      <c r="B12" s="11">
        <v>9</v>
      </c>
      <c r="C12" s="12"/>
      <c r="D12" s="106"/>
      <c r="E12" s="106">
        <v>1100</v>
      </c>
      <c r="F12" s="11"/>
      <c r="G12" s="131"/>
      <c r="H12" s="11"/>
      <c r="I12" s="101">
        <f>янв.22!I12+фев.22!F12-фев.22!E12</f>
        <v>-2200</v>
      </c>
    </row>
    <row r="13" spans="1:9">
      <c r="A13" s="11"/>
      <c r="B13" s="11">
        <v>10</v>
      </c>
      <c r="C13" s="12"/>
      <c r="D13" s="106"/>
      <c r="E13" s="106">
        <v>1100</v>
      </c>
      <c r="F13" s="11"/>
      <c r="G13" s="131"/>
      <c r="H13" s="11"/>
      <c r="I13" s="101">
        <f>янв.22!I13+фев.22!F13-фев.22!E13</f>
        <v>-2200</v>
      </c>
    </row>
    <row r="14" spans="1:9">
      <c r="A14" s="11"/>
      <c r="B14" s="11">
        <v>11</v>
      </c>
      <c r="C14" s="12"/>
      <c r="D14" s="106"/>
      <c r="E14" s="106">
        <v>1100</v>
      </c>
      <c r="F14" s="11"/>
      <c r="G14" s="131"/>
      <c r="H14" s="115"/>
      <c r="I14" s="101">
        <f>янв.22!I14+фев.22!F14-фев.22!E14</f>
        <v>-2200</v>
      </c>
    </row>
    <row r="15" spans="1:9">
      <c r="A15" s="11"/>
      <c r="B15" s="11">
        <v>12</v>
      </c>
      <c r="C15" s="12"/>
      <c r="D15" s="106"/>
      <c r="E15" s="106">
        <v>1100</v>
      </c>
      <c r="F15" s="11"/>
      <c r="G15" s="131"/>
      <c r="H15" s="115"/>
      <c r="I15" s="101">
        <f>янв.22!I15+фев.22!F15-фев.22!E15</f>
        <v>-2200</v>
      </c>
    </row>
    <row r="16" spans="1:9">
      <c r="A16" s="70"/>
      <c r="B16" s="11">
        <v>13</v>
      </c>
      <c r="C16" s="58"/>
      <c r="D16" s="106"/>
      <c r="E16" s="106">
        <v>1100</v>
      </c>
      <c r="F16" s="11"/>
      <c r="G16" s="115"/>
      <c r="H16" s="115"/>
      <c r="I16" s="101">
        <f>янв.22!I16+фев.22!F16-фев.22!E16</f>
        <v>-2200</v>
      </c>
    </row>
    <row r="17" spans="1:9">
      <c r="A17" s="11"/>
      <c r="B17" s="11">
        <v>14</v>
      </c>
      <c r="C17" s="58"/>
      <c r="D17" s="106"/>
      <c r="E17" s="106">
        <v>1100</v>
      </c>
      <c r="F17" s="11">
        <v>13500</v>
      </c>
      <c r="G17" s="131">
        <v>1</v>
      </c>
      <c r="H17" s="115">
        <v>44620</v>
      </c>
      <c r="I17" s="101">
        <f>янв.22!I17+фев.22!F17-фев.22!E17</f>
        <v>11300</v>
      </c>
    </row>
    <row r="18" spans="1:9">
      <c r="A18" s="11"/>
      <c r="B18" s="11">
        <v>15</v>
      </c>
      <c r="C18" s="58"/>
      <c r="D18" s="106"/>
      <c r="E18" s="106">
        <v>1100</v>
      </c>
      <c r="F18" s="11"/>
      <c r="G18" s="131"/>
      <c r="H18" s="11"/>
      <c r="I18" s="101">
        <f>янв.22!I18+фев.22!F18-фев.22!E18</f>
        <v>-2200</v>
      </c>
    </row>
    <row r="19" spans="1:9">
      <c r="A19" s="11"/>
      <c r="B19" s="11">
        <v>16</v>
      </c>
      <c r="C19" s="12"/>
      <c r="D19" s="106"/>
      <c r="E19" s="106">
        <v>1100</v>
      </c>
      <c r="F19" s="116"/>
      <c r="G19" s="131"/>
      <c r="H19" s="115"/>
      <c r="I19" s="101">
        <f>янв.22!I19+фев.22!F19-фев.22!E19</f>
        <v>-2200</v>
      </c>
    </row>
    <row r="20" spans="1:9">
      <c r="A20" s="11"/>
      <c r="B20" s="11">
        <v>17</v>
      </c>
      <c r="C20" s="12"/>
      <c r="D20" s="106"/>
      <c r="E20" s="106">
        <v>1100</v>
      </c>
      <c r="F20" s="11">
        <v>1100</v>
      </c>
      <c r="G20" s="131">
        <v>92286</v>
      </c>
      <c r="H20" s="115">
        <v>44594</v>
      </c>
      <c r="I20" s="101">
        <f>янв.22!I20+фев.22!F20-фев.22!E20</f>
        <v>-1100</v>
      </c>
    </row>
    <row r="21" spans="1:9">
      <c r="A21" s="11"/>
      <c r="B21" s="11">
        <v>18</v>
      </c>
      <c r="C21" s="12"/>
      <c r="D21" s="106"/>
      <c r="E21" s="106">
        <v>1100</v>
      </c>
      <c r="F21" s="11"/>
      <c r="G21" s="131"/>
      <c r="H21" s="115"/>
      <c r="I21" s="101">
        <f>янв.22!I21+фев.22!F21-фев.22!E21</f>
        <v>-2200</v>
      </c>
    </row>
    <row r="22" spans="1:9">
      <c r="A22" s="11"/>
      <c r="B22" s="11">
        <v>19</v>
      </c>
      <c r="C22" s="12"/>
      <c r="D22" s="106"/>
      <c r="E22" s="106">
        <v>1100</v>
      </c>
      <c r="F22" s="11"/>
      <c r="G22" s="131"/>
      <c r="H22" s="115"/>
      <c r="I22" s="101">
        <f>янв.22!I22+фев.22!F22-фев.22!E22</f>
        <v>-2200</v>
      </c>
    </row>
    <row r="23" spans="1:9">
      <c r="A23" s="11"/>
      <c r="B23" s="11">
        <v>20</v>
      </c>
      <c r="C23" s="12"/>
      <c r="D23" s="106"/>
      <c r="E23" s="106">
        <v>1100</v>
      </c>
      <c r="F23" s="11"/>
      <c r="G23" s="131"/>
      <c r="H23" s="115"/>
      <c r="I23" s="101">
        <f>янв.22!I23+фев.22!F23-фев.22!E23</f>
        <v>-2200</v>
      </c>
    </row>
    <row r="24" spans="1:9">
      <c r="A24" s="11"/>
      <c r="B24" s="11">
        <v>21</v>
      </c>
      <c r="C24" s="58"/>
      <c r="D24" s="106"/>
      <c r="E24" s="106">
        <v>1100</v>
      </c>
      <c r="F24" s="11"/>
      <c r="G24" s="131"/>
      <c r="H24" s="115"/>
      <c r="I24" s="101">
        <f>янв.22!I24+фев.22!F24-фев.22!E24</f>
        <v>-2200</v>
      </c>
    </row>
    <row r="25" spans="1:9">
      <c r="A25" s="11"/>
      <c r="B25" s="11">
        <v>22</v>
      </c>
      <c r="C25" s="12"/>
      <c r="D25" s="106"/>
      <c r="E25" s="106">
        <v>1100</v>
      </c>
      <c r="F25" s="11"/>
      <c r="G25" s="131"/>
      <c r="H25" s="11"/>
      <c r="I25" s="101">
        <f>янв.22!I25+фев.22!F25-фев.22!E25</f>
        <v>-2200</v>
      </c>
    </row>
    <row r="26" spans="1:9">
      <c r="A26" s="11"/>
      <c r="B26" s="11">
        <v>23</v>
      </c>
      <c r="C26" s="58"/>
      <c r="D26" s="106"/>
      <c r="E26" s="106">
        <v>1100</v>
      </c>
      <c r="F26" s="11"/>
      <c r="G26" s="131"/>
      <c r="H26" s="115"/>
      <c r="I26" s="101">
        <f>янв.22!I26+фев.22!F26-фев.22!E26</f>
        <v>-2200</v>
      </c>
    </row>
    <row r="27" spans="1:9">
      <c r="A27" s="11"/>
      <c r="B27" s="11">
        <v>24</v>
      </c>
      <c r="C27" s="12"/>
      <c r="D27" s="106"/>
      <c r="E27" s="106">
        <v>1100</v>
      </c>
      <c r="F27" s="11"/>
      <c r="G27" s="131"/>
      <c r="H27" s="11"/>
      <c r="I27" s="101">
        <f>янв.22!I27+фев.22!F27-фев.22!E27</f>
        <v>-2200</v>
      </c>
    </row>
    <row r="28" spans="1:9">
      <c r="A28" s="11"/>
      <c r="B28" s="11">
        <v>25</v>
      </c>
      <c r="C28" s="12"/>
      <c r="D28" s="106"/>
      <c r="E28" s="106">
        <v>1100</v>
      </c>
      <c r="F28" s="11"/>
      <c r="G28" s="131"/>
      <c r="H28" s="11"/>
      <c r="I28" s="101">
        <f>янв.22!I28+фев.22!F28-фев.22!E28</f>
        <v>-2200</v>
      </c>
    </row>
    <row r="29" spans="1:9">
      <c r="A29" s="70"/>
      <c r="B29" s="11">
        <v>26</v>
      </c>
      <c r="C29" s="58"/>
      <c r="D29" s="106"/>
      <c r="E29" s="106">
        <v>1100</v>
      </c>
      <c r="F29" s="11"/>
      <c r="G29" s="131"/>
      <c r="H29" s="11"/>
      <c r="I29" s="101">
        <f>янв.22!I29+фев.22!F29-фев.22!E29</f>
        <v>-2200</v>
      </c>
    </row>
    <row r="30" spans="1:9">
      <c r="A30" s="11"/>
      <c r="B30" s="11">
        <v>27</v>
      </c>
      <c r="C30" s="12"/>
      <c r="D30" s="106"/>
      <c r="E30" s="106">
        <v>1100</v>
      </c>
      <c r="F30" s="11"/>
      <c r="G30" s="131"/>
      <c r="H30" s="11"/>
      <c r="I30" s="101">
        <f>янв.22!I30+фев.22!F30-фев.22!E30</f>
        <v>-2200</v>
      </c>
    </row>
    <row r="31" spans="1:9">
      <c r="A31" s="11"/>
      <c r="B31" s="11">
        <v>28</v>
      </c>
      <c r="C31" s="12"/>
      <c r="D31" s="106"/>
      <c r="E31" s="106">
        <v>1100</v>
      </c>
      <c r="F31" s="11">
        <v>1100</v>
      </c>
      <c r="G31" s="131">
        <v>684550</v>
      </c>
      <c r="H31" s="115">
        <v>44616</v>
      </c>
      <c r="I31" s="101">
        <f>янв.22!I31+фев.22!F31-фев.22!E31</f>
        <v>0</v>
      </c>
    </row>
    <row r="32" spans="1:9">
      <c r="A32" s="11"/>
      <c r="B32" s="11">
        <v>29</v>
      </c>
      <c r="C32" s="12"/>
      <c r="D32" s="106"/>
      <c r="E32" s="106">
        <v>1100</v>
      </c>
      <c r="F32" s="11"/>
      <c r="G32" s="131"/>
      <c r="H32" s="11"/>
      <c r="I32" s="101">
        <f>янв.22!I32+фев.22!F32-фев.22!E32</f>
        <v>-2200</v>
      </c>
    </row>
    <row r="33" spans="1:10">
      <c r="A33" s="11"/>
      <c r="B33" s="11">
        <v>30</v>
      </c>
      <c r="C33" s="12"/>
      <c r="D33" s="106"/>
      <c r="E33" s="106">
        <v>1100</v>
      </c>
      <c r="F33" s="11">
        <v>1100</v>
      </c>
      <c r="G33" s="131">
        <v>865821</v>
      </c>
      <c r="H33" s="115">
        <v>44608</v>
      </c>
      <c r="I33" s="101">
        <f>янв.22!I33+фев.22!F33-фев.22!E33</f>
        <v>0</v>
      </c>
    </row>
    <row r="34" spans="1:10">
      <c r="A34" s="11"/>
      <c r="B34" s="11">
        <v>31</v>
      </c>
      <c r="C34" s="12"/>
      <c r="D34" s="106"/>
      <c r="E34" s="106">
        <v>1100</v>
      </c>
      <c r="F34" s="70"/>
      <c r="G34" s="131"/>
      <c r="H34" s="125"/>
      <c r="I34" s="101">
        <f>янв.22!I34+фев.22!F34-фев.22!E34</f>
        <v>-2200</v>
      </c>
    </row>
    <row r="35" spans="1:10">
      <c r="A35" s="11"/>
      <c r="B35" s="11">
        <v>32</v>
      </c>
      <c r="C35" s="12"/>
      <c r="D35" s="106"/>
      <c r="E35" s="106">
        <v>1100</v>
      </c>
      <c r="F35" s="11"/>
      <c r="G35" s="131"/>
      <c r="H35" s="115"/>
      <c r="I35" s="101">
        <f>янв.22!I35+фев.22!F35-фев.22!E35</f>
        <v>0</v>
      </c>
    </row>
    <row r="36" spans="1:10" s="8" customFormat="1">
      <c r="A36" s="11"/>
      <c r="B36" s="11">
        <v>33</v>
      </c>
      <c r="C36" s="12"/>
      <c r="D36" s="106"/>
      <c r="E36" s="106">
        <v>1100</v>
      </c>
      <c r="F36" s="11">
        <v>1100</v>
      </c>
      <c r="G36" s="131">
        <v>966619</v>
      </c>
      <c r="H36" s="115">
        <v>44599</v>
      </c>
      <c r="I36" s="101">
        <f>янв.22!I36+фев.22!F36-фев.22!E36</f>
        <v>0</v>
      </c>
    </row>
    <row r="37" spans="1:10">
      <c r="A37" s="11"/>
      <c r="B37" s="11">
        <v>34</v>
      </c>
      <c r="C37" s="12"/>
      <c r="D37" s="106"/>
      <c r="E37" s="106">
        <v>1100</v>
      </c>
      <c r="F37" s="11"/>
      <c r="G37" s="131"/>
      <c r="H37" s="115"/>
      <c r="I37" s="101">
        <f>янв.22!I37+фев.22!F37-фев.22!E37</f>
        <v>-2200</v>
      </c>
    </row>
    <row r="38" spans="1:10">
      <c r="A38" s="11"/>
      <c r="B38" s="11">
        <v>35</v>
      </c>
      <c r="C38" s="12"/>
      <c r="D38" s="106"/>
      <c r="E38" s="106">
        <v>1100</v>
      </c>
      <c r="F38" s="11">
        <v>6000</v>
      </c>
      <c r="G38" s="131">
        <v>18418</v>
      </c>
      <c r="H38" s="115">
        <v>44607</v>
      </c>
      <c r="I38" s="101">
        <f>янв.22!I38+фев.22!F38-фев.22!E38</f>
        <v>3800</v>
      </c>
    </row>
    <row r="39" spans="1:10">
      <c r="A39" s="11"/>
      <c r="B39" s="11">
        <v>36</v>
      </c>
      <c r="C39" s="12"/>
      <c r="D39" s="106"/>
      <c r="E39" s="106">
        <v>1100</v>
      </c>
      <c r="F39" s="11"/>
      <c r="G39" s="131"/>
      <c r="H39" s="115"/>
      <c r="I39" s="101">
        <f>янв.22!I39+фев.22!F39-фев.22!E39</f>
        <v>-2200</v>
      </c>
    </row>
    <row r="40" spans="1:10">
      <c r="A40" s="11"/>
      <c r="B40" s="11">
        <v>37</v>
      </c>
      <c r="C40" s="12"/>
      <c r="D40" s="106"/>
      <c r="E40" s="106">
        <v>1100</v>
      </c>
      <c r="F40" s="11">
        <v>1100</v>
      </c>
      <c r="G40" s="131">
        <v>141216</v>
      </c>
      <c r="H40" s="115">
        <v>44601</v>
      </c>
      <c r="I40" s="101">
        <f>янв.22!I40+фев.22!F40-фев.22!E40</f>
        <v>0</v>
      </c>
    </row>
    <row r="41" spans="1:10">
      <c r="A41" s="11"/>
      <c r="B41" s="11">
        <v>38</v>
      </c>
      <c r="C41" s="12"/>
      <c r="D41" s="106"/>
      <c r="E41" s="106">
        <v>1100</v>
      </c>
      <c r="F41" s="11">
        <v>1100</v>
      </c>
      <c r="G41" s="131">
        <v>644503</v>
      </c>
      <c r="H41" s="115">
        <v>44601</v>
      </c>
      <c r="I41" s="101">
        <f>янв.22!I41+фев.22!F41-фев.22!E41</f>
        <v>0</v>
      </c>
    </row>
    <row r="42" spans="1:10">
      <c r="A42" s="11"/>
      <c r="B42" s="11">
        <v>39</v>
      </c>
      <c r="C42" s="12"/>
      <c r="D42" s="106"/>
      <c r="E42" s="106">
        <v>1100</v>
      </c>
      <c r="F42" s="11">
        <v>1100</v>
      </c>
      <c r="G42" s="131">
        <v>138018</v>
      </c>
      <c r="H42" s="115">
        <v>44600</v>
      </c>
      <c r="I42" s="101">
        <f>янв.22!I42+фев.22!F42-фев.22!E42</f>
        <v>0</v>
      </c>
    </row>
    <row r="43" spans="1:10">
      <c r="A43" s="11"/>
      <c r="B43" s="11">
        <v>40</v>
      </c>
      <c r="C43" s="12"/>
      <c r="D43" s="106"/>
      <c r="E43" s="106">
        <v>1100</v>
      </c>
      <c r="F43" s="11"/>
      <c r="G43" s="131"/>
      <c r="H43" s="115"/>
      <c r="I43" s="101">
        <f>янв.22!I43+фев.22!F43-фев.22!E43</f>
        <v>1100</v>
      </c>
    </row>
    <row r="44" spans="1:10">
      <c r="A44" s="71"/>
      <c r="B44" s="11">
        <v>41</v>
      </c>
      <c r="C44" s="12"/>
      <c r="D44" s="106"/>
      <c r="E44" s="106">
        <v>1100</v>
      </c>
      <c r="F44" s="11"/>
      <c r="G44" s="131"/>
      <c r="H44" s="115"/>
      <c r="I44" s="101">
        <f>янв.22!I44+фев.22!F44-фев.22!E44</f>
        <v>-2200</v>
      </c>
      <c r="J44" s="133"/>
    </row>
    <row r="45" spans="1:10">
      <c r="A45" s="11"/>
      <c r="B45" s="11">
        <v>42</v>
      </c>
      <c r="C45" s="12"/>
      <c r="D45" s="106"/>
      <c r="E45" s="106">
        <v>1100</v>
      </c>
      <c r="F45" s="11"/>
      <c r="G45" s="131"/>
      <c r="H45" s="115"/>
      <c r="I45" s="101">
        <f>янв.22!I45+фев.22!F45-фев.22!E45</f>
        <v>-2200</v>
      </c>
    </row>
    <row r="46" spans="1:10">
      <c r="A46" s="11"/>
      <c r="B46" s="11">
        <v>43</v>
      </c>
      <c r="C46" s="12"/>
      <c r="D46" s="106"/>
      <c r="E46" s="106">
        <v>1100</v>
      </c>
      <c r="F46" s="11">
        <v>3300</v>
      </c>
      <c r="G46" s="131">
        <v>400875</v>
      </c>
      <c r="H46" s="115">
        <v>44601</v>
      </c>
      <c r="I46" s="101">
        <f>янв.22!I46+фев.22!F46-фев.22!E46</f>
        <v>1100</v>
      </c>
    </row>
    <row r="47" spans="1:10">
      <c r="A47" s="11"/>
      <c r="B47" s="11">
        <v>44</v>
      </c>
      <c r="C47" s="12"/>
      <c r="D47" s="106"/>
      <c r="E47" s="106">
        <v>1100</v>
      </c>
      <c r="F47" s="11"/>
      <c r="G47" s="131"/>
      <c r="H47" s="115"/>
      <c r="I47" s="101">
        <f>янв.22!I47+фев.22!F47-фев.22!E47</f>
        <v>-2200</v>
      </c>
    </row>
    <row r="48" spans="1:10">
      <c r="A48" s="11"/>
      <c r="B48" s="11">
        <v>45</v>
      </c>
      <c r="C48" s="12"/>
      <c r="D48" s="106"/>
      <c r="E48" s="106">
        <v>1100</v>
      </c>
      <c r="F48" s="11">
        <v>3300</v>
      </c>
      <c r="G48" s="131">
        <v>89068</v>
      </c>
      <c r="H48" s="115">
        <v>44610</v>
      </c>
      <c r="I48" s="101">
        <f>янв.22!I48+фев.22!F48-фев.22!E48</f>
        <v>1100</v>
      </c>
      <c r="J48" s="133"/>
    </row>
    <row r="49" spans="1:9" s="133" customFormat="1">
      <c r="A49" s="11"/>
      <c r="B49" s="11">
        <v>46</v>
      </c>
      <c r="C49" s="12"/>
      <c r="D49" s="106"/>
      <c r="E49" s="106">
        <v>1100</v>
      </c>
      <c r="F49" s="11"/>
      <c r="G49" s="131"/>
      <c r="H49" s="115"/>
      <c r="I49" s="135">
        <f>янв.22!I49+фев.22!F49-фев.22!E49</f>
        <v>-2200</v>
      </c>
    </row>
    <row r="50" spans="1:9">
      <c r="A50" s="11"/>
      <c r="B50" s="11">
        <v>47</v>
      </c>
      <c r="C50" s="12"/>
      <c r="D50" s="106"/>
      <c r="E50" s="106">
        <v>1100</v>
      </c>
      <c r="F50" s="11">
        <v>6000</v>
      </c>
      <c r="G50" s="131">
        <v>995008</v>
      </c>
      <c r="H50" s="115">
        <v>44610</v>
      </c>
      <c r="I50" s="101">
        <f>янв.22!I50+фев.22!F50-фев.22!E50</f>
        <v>3800</v>
      </c>
    </row>
    <row r="51" spans="1:9">
      <c r="A51" s="11"/>
      <c r="B51" s="11">
        <v>48</v>
      </c>
      <c r="C51" s="58"/>
      <c r="D51" s="106"/>
      <c r="E51" s="106">
        <v>1100</v>
      </c>
      <c r="F51" s="11"/>
      <c r="G51" s="131"/>
      <c r="H51" s="115"/>
      <c r="I51" s="101">
        <f>янв.22!I51+фев.22!F51-фев.22!E51</f>
        <v>-2200</v>
      </c>
    </row>
    <row r="52" spans="1:9">
      <c r="A52" s="11"/>
      <c r="B52" s="11">
        <v>49</v>
      </c>
      <c r="C52" s="12"/>
      <c r="D52" s="106"/>
      <c r="E52" s="106">
        <v>1100</v>
      </c>
      <c r="F52" s="11">
        <v>1100</v>
      </c>
      <c r="G52" s="131">
        <v>64545</v>
      </c>
      <c r="H52" s="115">
        <v>44594</v>
      </c>
      <c r="I52" s="101">
        <f>янв.22!I52+фев.22!F52-фев.22!E52</f>
        <v>0</v>
      </c>
    </row>
    <row r="53" spans="1:9">
      <c r="A53" s="11"/>
      <c r="B53" s="11">
        <v>50</v>
      </c>
      <c r="C53" s="58"/>
      <c r="D53" s="106"/>
      <c r="E53" s="106">
        <v>1100</v>
      </c>
      <c r="F53" s="11">
        <v>1100</v>
      </c>
      <c r="G53" s="131">
        <v>888299</v>
      </c>
      <c r="H53" s="115">
        <v>44608</v>
      </c>
      <c r="I53" s="101">
        <f>янв.22!I53+фев.22!F53-фев.22!E53</f>
        <v>0</v>
      </c>
    </row>
    <row r="54" spans="1:9">
      <c r="A54" s="11"/>
      <c r="B54" s="11">
        <v>51</v>
      </c>
      <c r="C54" s="12"/>
      <c r="D54" s="106"/>
      <c r="E54" s="106">
        <v>1100</v>
      </c>
      <c r="F54" s="11">
        <v>2200</v>
      </c>
      <c r="G54" s="131">
        <v>21028</v>
      </c>
      <c r="H54" s="115">
        <v>44609</v>
      </c>
      <c r="I54" s="101">
        <f>янв.22!I54+фев.22!F54-фев.22!E54</f>
        <v>0</v>
      </c>
    </row>
    <row r="55" spans="1:9">
      <c r="A55" s="11"/>
      <c r="B55" s="11">
        <v>52</v>
      </c>
      <c r="C55" s="12"/>
      <c r="D55" s="106"/>
      <c r="E55" s="106">
        <v>1100</v>
      </c>
      <c r="F55" s="11">
        <v>4400</v>
      </c>
      <c r="G55" s="131" t="s">
        <v>37</v>
      </c>
      <c r="H55" s="115" t="s">
        <v>38</v>
      </c>
      <c r="I55" s="101">
        <f>янв.22!I55+фев.22!F55-фев.22!E55</f>
        <v>2200</v>
      </c>
    </row>
    <row r="56" spans="1:9">
      <c r="A56" s="11"/>
      <c r="B56" s="11">
        <v>53</v>
      </c>
      <c r="C56" s="12"/>
      <c r="D56" s="106"/>
      <c r="E56" s="106">
        <v>1100</v>
      </c>
      <c r="F56" s="11"/>
      <c r="G56" s="131"/>
      <c r="H56" s="11"/>
      <c r="I56" s="101">
        <f>янв.22!I56+фев.22!F56-фев.22!E56</f>
        <v>-2200</v>
      </c>
    </row>
    <row r="57" spans="1:9" s="10" customFormat="1">
      <c r="A57" s="11"/>
      <c r="B57" s="11" t="s">
        <v>31</v>
      </c>
      <c r="C57" s="12"/>
      <c r="D57" s="106"/>
      <c r="E57" s="106">
        <v>1100</v>
      </c>
      <c r="F57" s="11"/>
      <c r="G57" s="131"/>
      <c r="H57" s="11"/>
      <c r="I57" s="101">
        <f>янв.22!I57+фев.22!F57-фев.22!E57</f>
        <v>-2200</v>
      </c>
    </row>
    <row r="58" spans="1:9">
      <c r="A58" s="11"/>
      <c r="B58" s="11">
        <v>54</v>
      </c>
      <c r="C58" s="12"/>
      <c r="D58" s="106"/>
      <c r="E58" s="106">
        <v>1100</v>
      </c>
      <c r="F58" s="11"/>
      <c r="G58" s="131"/>
      <c r="H58" s="11"/>
      <c r="I58" s="101">
        <f>янв.22!I58+фев.22!F58-фев.22!E58</f>
        <v>2200</v>
      </c>
    </row>
    <row r="59" spans="1:9">
      <c r="A59" s="11"/>
      <c r="B59" s="11">
        <v>55</v>
      </c>
      <c r="C59" s="12"/>
      <c r="D59" s="106"/>
      <c r="E59" s="106">
        <v>1100</v>
      </c>
      <c r="F59" s="11">
        <v>2200</v>
      </c>
      <c r="G59" s="131">
        <v>539974</v>
      </c>
      <c r="H59" s="115">
        <v>44606</v>
      </c>
      <c r="I59" s="101">
        <f>янв.22!I59+фев.22!F59-фев.22!E59</f>
        <v>0</v>
      </c>
    </row>
    <row r="60" spans="1:9">
      <c r="A60" s="11"/>
      <c r="B60" s="11">
        <v>56</v>
      </c>
      <c r="C60" s="12"/>
      <c r="D60" s="106"/>
      <c r="E60" s="106">
        <v>1100</v>
      </c>
      <c r="F60" s="11">
        <v>2200</v>
      </c>
      <c r="G60" s="131" t="s">
        <v>41</v>
      </c>
      <c r="H60" s="115" t="s">
        <v>42</v>
      </c>
      <c r="I60" s="101">
        <f>янв.22!I60+фев.22!F60-фев.22!E60</f>
        <v>1100</v>
      </c>
    </row>
    <row r="61" spans="1:9">
      <c r="A61" s="11"/>
      <c r="B61" s="11">
        <v>57</v>
      </c>
      <c r="C61" s="12"/>
      <c r="D61" s="106"/>
      <c r="E61" s="106">
        <v>1100</v>
      </c>
      <c r="F61" s="11"/>
      <c r="G61" s="131"/>
      <c r="H61" s="11"/>
      <c r="I61" s="101">
        <f>янв.22!I61+фев.22!F61-фев.22!E61</f>
        <v>-2200</v>
      </c>
    </row>
    <row r="62" spans="1:9">
      <c r="A62" s="11"/>
      <c r="B62" s="11">
        <v>58</v>
      </c>
      <c r="C62" s="12"/>
      <c r="D62" s="106"/>
      <c r="E62" s="106">
        <v>1100</v>
      </c>
      <c r="F62" s="11"/>
      <c r="G62" s="131"/>
      <c r="H62" s="11"/>
      <c r="I62" s="101">
        <f>янв.22!I62+фев.22!F62-фев.22!E62</f>
        <v>-2200</v>
      </c>
    </row>
    <row r="63" spans="1:9" s="10" customFormat="1">
      <c r="A63" s="11"/>
      <c r="B63" s="11">
        <v>59</v>
      </c>
      <c r="C63" s="12"/>
      <c r="D63" s="106"/>
      <c r="E63" s="106">
        <v>1100</v>
      </c>
      <c r="F63" s="11"/>
      <c r="G63" s="131"/>
      <c r="H63" s="115"/>
      <c r="I63" s="101">
        <f>янв.22!I64+фев.22!F63-фев.22!E63</f>
        <v>-2200</v>
      </c>
    </row>
    <row r="64" spans="1:9">
      <c r="A64" s="11"/>
      <c r="B64" s="11">
        <v>60</v>
      </c>
      <c r="C64" s="12"/>
      <c r="D64" s="106"/>
      <c r="E64" s="106">
        <v>1100</v>
      </c>
      <c r="F64" s="11"/>
      <c r="G64" s="131"/>
      <c r="H64" s="11"/>
      <c r="I64" s="101">
        <f>янв.22!I64+фев.22!F64-фев.22!E64</f>
        <v>-2200</v>
      </c>
    </row>
    <row r="65" spans="1:9">
      <c r="A65" s="11"/>
      <c r="B65" s="11">
        <v>61</v>
      </c>
      <c r="C65" s="12"/>
      <c r="D65" s="106"/>
      <c r="E65" s="106">
        <v>1100</v>
      </c>
      <c r="F65" s="11"/>
      <c r="G65" s="131"/>
      <c r="H65" s="115"/>
      <c r="I65" s="101">
        <f>янв.22!I65+фев.22!F65-фев.22!E65</f>
        <v>-2200</v>
      </c>
    </row>
    <row r="66" spans="1:9">
      <c r="A66" s="11"/>
      <c r="B66" s="11">
        <v>62</v>
      </c>
      <c r="C66" s="12"/>
      <c r="D66" s="106"/>
      <c r="E66" s="106">
        <v>1100</v>
      </c>
      <c r="F66" s="11">
        <v>1100</v>
      </c>
      <c r="G66" s="131">
        <v>406964</v>
      </c>
      <c r="H66" s="115">
        <v>44620</v>
      </c>
      <c r="I66" s="101">
        <f>янв.22!I66+фев.22!F66-фев.22!E66</f>
        <v>0</v>
      </c>
    </row>
    <row r="67" spans="1:9">
      <c r="A67" s="11"/>
      <c r="B67" s="11">
        <v>63</v>
      </c>
      <c r="C67" s="12"/>
      <c r="D67" s="106"/>
      <c r="E67" s="106">
        <v>1100</v>
      </c>
      <c r="F67" s="11"/>
      <c r="G67" s="131"/>
      <c r="H67" s="11"/>
      <c r="I67" s="101">
        <f>янв.22!I67+фев.22!F67-фев.22!E67</f>
        <v>-2200</v>
      </c>
    </row>
    <row r="68" spans="1:9">
      <c r="A68" s="11"/>
      <c r="B68" s="11">
        <v>64</v>
      </c>
      <c r="C68" s="12"/>
      <c r="D68" s="106"/>
      <c r="E68" s="106">
        <v>1100</v>
      </c>
      <c r="F68" s="11"/>
      <c r="G68" s="131"/>
      <c r="H68" s="115"/>
      <c r="I68" s="101">
        <f>янв.22!I68+фев.22!F68-фев.22!E68</f>
        <v>-2200</v>
      </c>
    </row>
    <row r="69" spans="1:9">
      <c r="A69" s="11"/>
      <c r="B69" s="11">
        <v>65</v>
      </c>
      <c r="C69" s="12"/>
      <c r="D69" s="106"/>
      <c r="E69" s="106">
        <v>1100</v>
      </c>
      <c r="F69" s="11"/>
      <c r="G69" s="131"/>
      <c r="H69" s="115"/>
      <c r="I69" s="101">
        <f>янв.22!I69+фев.22!F69-фев.22!E69</f>
        <v>-2200</v>
      </c>
    </row>
    <row r="70" spans="1:9">
      <c r="A70" s="11"/>
      <c r="B70" s="11">
        <v>66</v>
      </c>
      <c r="C70" s="12"/>
      <c r="D70" s="106"/>
      <c r="E70" s="106">
        <v>1100</v>
      </c>
      <c r="F70" s="11"/>
      <c r="G70" s="131"/>
      <c r="H70" s="115"/>
      <c r="I70" s="101">
        <f>янв.22!I70+фев.22!F70-фев.22!E70</f>
        <v>-1100</v>
      </c>
    </row>
    <row r="71" spans="1:9">
      <c r="A71" s="11"/>
      <c r="B71" s="11">
        <v>67.680000000000007</v>
      </c>
      <c r="C71" s="12"/>
      <c r="D71" s="106"/>
      <c r="E71" s="106">
        <v>1100</v>
      </c>
      <c r="F71" s="11">
        <v>2200</v>
      </c>
      <c r="G71" s="131">
        <v>139610</v>
      </c>
      <c r="H71" s="115">
        <v>44599</v>
      </c>
      <c r="I71" s="101">
        <f>янв.22!I71+фев.22!F71-фев.22!E71</f>
        <v>2200</v>
      </c>
    </row>
    <row r="72" spans="1:9">
      <c r="A72" s="11"/>
      <c r="B72" s="11">
        <v>69</v>
      </c>
      <c r="C72" s="12"/>
      <c r="D72" s="106"/>
      <c r="E72" s="106">
        <v>1100</v>
      </c>
      <c r="F72" s="11"/>
      <c r="G72" s="131"/>
      <c r="H72" s="115"/>
      <c r="I72" s="101">
        <f>янв.22!I72+фев.22!F72-фев.22!E72</f>
        <v>-2200</v>
      </c>
    </row>
    <row r="73" spans="1:9">
      <c r="A73" s="11"/>
      <c r="B73" s="11">
        <v>70</v>
      </c>
      <c r="C73" s="12"/>
      <c r="D73" s="106"/>
      <c r="E73" s="106">
        <v>1100</v>
      </c>
      <c r="F73" s="11"/>
      <c r="G73" s="131"/>
      <c r="H73" s="115"/>
      <c r="I73" s="101">
        <f>янв.22!I73+фев.22!F73-фев.22!E73</f>
        <v>-2200</v>
      </c>
    </row>
    <row r="74" spans="1:9">
      <c r="A74" s="71"/>
      <c r="B74" s="11">
        <v>71</v>
      </c>
      <c r="C74" s="12"/>
      <c r="D74" s="106"/>
      <c r="E74" s="106">
        <v>1100</v>
      </c>
      <c r="F74" s="11"/>
      <c r="G74" s="131"/>
      <c r="H74" s="11"/>
      <c r="I74" s="101">
        <f>янв.22!I74+фев.22!F74-фев.22!E74</f>
        <v>-2200</v>
      </c>
    </row>
    <row r="75" spans="1:9">
      <c r="A75" s="70"/>
      <c r="B75" s="11">
        <v>72</v>
      </c>
      <c r="C75" s="12"/>
      <c r="D75" s="106"/>
      <c r="E75" s="106">
        <v>1100</v>
      </c>
      <c r="F75" s="11">
        <v>1100</v>
      </c>
      <c r="G75" s="131">
        <v>149354</v>
      </c>
      <c r="H75" s="115">
        <v>44601</v>
      </c>
      <c r="I75" s="101">
        <f>янв.22!I75+фев.22!F75-фев.22!E75</f>
        <v>0</v>
      </c>
    </row>
    <row r="76" spans="1:9" s="10" customFormat="1">
      <c r="A76" s="70"/>
      <c r="B76" s="11">
        <v>73</v>
      </c>
      <c r="C76" s="12"/>
      <c r="D76" s="106"/>
      <c r="E76" s="106">
        <v>1100</v>
      </c>
      <c r="F76" s="11"/>
      <c r="G76" s="131"/>
      <c r="H76" s="115"/>
      <c r="I76" s="101">
        <f>янв.22!I76+фев.22!F76-фев.22!E76</f>
        <v>-2200</v>
      </c>
    </row>
    <row r="77" spans="1:9">
      <c r="A77" s="11"/>
      <c r="B77" s="11">
        <v>74</v>
      </c>
      <c r="C77" s="12"/>
      <c r="D77" s="106"/>
      <c r="E77" s="106">
        <v>1100</v>
      </c>
      <c r="F77" s="11"/>
      <c r="G77" s="131"/>
      <c r="H77" s="11"/>
      <c r="I77" s="101">
        <f>янв.22!I77+фев.22!F77-фев.22!E77</f>
        <v>-2200</v>
      </c>
    </row>
    <row r="78" spans="1:9">
      <c r="A78" s="11"/>
      <c r="B78" s="11">
        <v>75</v>
      </c>
      <c r="C78" s="12"/>
      <c r="D78" s="106"/>
      <c r="E78" s="106">
        <v>1100</v>
      </c>
      <c r="F78" s="11"/>
      <c r="G78" s="131"/>
      <c r="H78" s="11"/>
      <c r="I78" s="101">
        <f>янв.22!I78+фев.22!F78-фев.22!E78</f>
        <v>-2200</v>
      </c>
    </row>
    <row r="79" spans="1:9">
      <c r="A79" s="11"/>
      <c r="B79" s="11">
        <v>76</v>
      </c>
      <c r="C79" s="12"/>
      <c r="D79" s="106"/>
      <c r="E79" s="106">
        <v>1100</v>
      </c>
      <c r="F79" s="11">
        <v>1100</v>
      </c>
      <c r="G79" s="131">
        <v>437181</v>
      </c>
      <c r="H79" s="115">
        <v>44613</v>
      </c>
      <c r="I79" s="101">
        <f>янв.22!I79+фев.22!F79-фев.22!E79</f>
        <v>0</v>
      </c>
    </row>
    <row r="80" spans="1:9">
      <c r="A80" s="70"/>
      <c r="B80" s="11">
        <v>77</v>
      </c>
      <c r="C80" s="12"/>
      <c r="D80" s="106"/>
      <c r="E80" s="106">
        <v>1100</v>
      </c>
      <c r="F80" s="11">
        <v>2200</v>
      </c>
      <c r="G80" s="131">
        <v>92687</v>
      </c>
      <c r="H80" s="115">
        <v>44610</v>
      </c>
      <c r="I80" s="101">
        <f>янв.22!I80+фев.22!F80-фев.22!E80</f>
        <v>0</v>
      </c>
    </row>
    <row r="81" spans="1:9">
      <c r="A81" s="11"/>
      <c r="B81" s="11">
        <v>78</v>
      </c>
      <c r="C81" s="12"/>
      <c r="D81" s="106"/>
      <c r="E81" s="106">
        <v>1100</v>
      </c>
      <c r="F81" s="11"/>
      <c r="G81" s="131"/>
      <c r="H81" s="11"/>
      <c r="I81" s="101">
        <f>янв.22!I81+фев.22!F81-фев.22!E81</f>
        <v>-1100</v>
      </c>
    </row>
    <row r="82" spans="1:9">
      <c r="A82" s="11"/>
      <c r="B82" s="11">
        <v>79</v>
      </c>
      <c r="C82" s="12"/>
      <c r="D82" s="106"/>
      <c r="E82" s="106">
        <v>1100</v>
      </c>
      <c r="F82" s="11">
        <v>3300</v>
      </c>
      <c r="G82" s="131">
        <v>116861</v>
      </c>
      <c r="H82" s="115">
        <v>44593</v>
      </c>
      <c r="I82" s="101">
        <f>янв.22!I82+фев.22!F82-фев.22!E82</f>
        <v>1100</v>
      </c>
    </row>
    <row r="83" spans="1:9">
      <c r="A83" s="70"/>
      <c r="B83" s="11">
        <v>80</v>
      </c>
      <c r="C83" s="58"/>
      <c r="D83" s="106"/>
      <c r="E83" s="106">
        <v>1100</v>
      </c>
      <c r="F83" s="11"/>
      <c r="G83" s="131"/>
      <c r="H83" s="11"/>
      <c r="I83" s="101">
        <f>янв.22!I83+фев.22!F83-фев.22!E83</f>
        <v>-2200</v>
      </c>
    </row>
    <row r="84" spans="1:9">
      <c r="A84" s="11"/>
      <c r="B84" s="11">
        <v>81</v>
      </c>
      <c r="C84" s="12"/>
      <c r="D84" s="106"/>
      <c r="E84" s="106">
        <v>1100</v>
      </c>
      <c r="F84" s="11"/>
      <c r="G84" s="131"/>
      <c r="H84" s="11"/>
      <c r="I84" s="101">
        <f>янв.22!I84+фев.22!F84-фев.22!E84</f>
        <v>-2200</v>
      </c>
    </row>
    <row r="85" spans="1:9">
      <c r="A85" s="11"/>
      <c r="B85" s="11">
        <v>82</v>
      </c>
      <c r="C85" s="12"/>
      <c r="D85" s="106"/>
      <c r="E85" s="106">
        <v>1100</v>
      </c>
      <c r="F85" s="11"/>
      <c r="G85" s="131"/>
      <c r="H85" s="115"/>
      <c r="I85" s="101">
        <f>янв.22!I85+фев.22!F85-фев.22!E85</f>
        <v>-2200</v>
      </c>
    </row>
    <row r="86" spans="1:9">
      <c r="A86" s="11"/>
      <c r="B86" s="11">
        <v>83</v>
      </c>
      <c r="C86" s="12"/>
      <c r="D86" s="106"/>
      <c r="E86" s="106">
        <v>1100</v>
      </c>
      <c r="F86" s="11">
        <v>1100</v>
      </c>
      <c r="G86" s="115">
        <v>280520</v>
      </c>
      <c r="H86" s="115">
        <v>44613</v>
      </c>
      <c r="I86" s="101">
        <f>янв.22!I86+фев.22!F86-фев.22!E86</f>
        <v>0</v>
      </c>
    </row>
    <row r="87" spans="1:9">
      <c r="A87" s="11"/>
      <c r="B87" s="11">
        <v>84</v>
      </c>
      <c r="C87" s="12"/>
      <c r="D87" s="106"/>
      <c r="E87" s="106">
        <v>1100</v>
      </c>
      <c r="F87" s="11"/>
      <c r="G87" s="131"/>
      <c r="H87" s="115"/>
      <c r="I87" s="101">
        <f>янв.22!I87+фев.22!F87-фев.22!E87</f>
        <v>-2200</v>
      </c>
    </row>
    <row r="88" spans="1:9">
      <c r="A88" s="11"/>
      <c r="B88" s="11">
        <v>85</v>
      </c>
      <c r="C88" s="58"/>
      <c r="D88" s="106"/>
      <c r="E88" s="106">
        <v>1100</v>
      </c>
      <c r="F88" s="11">
        <v>9500</v>
      </c>
      <c r="G88" s="131">
        <v>741286</v>
      </c>
      <c r="H88" s="115">
        <v>44601</v>
      </c>
      <c r="I88" s="101">
        <f>янв.22!I88+фев.22!F88-фев.22!E88</f>
        <v>18300</v>
      </c>
    </row>
    <row r="89" spans="1:9">
      <c r="A89" s="70"/>
      <c r="B89" s="11">
        <v>86</v>
      </c>
      <c r="C89" s="58"/>
      <c r="D89" s="106"/>
      <c r="E89" s="106">
        <v>1100</v>
      </c>
      <c r="F89" s="11"/>
      <c r="G89" s="131"/>
      <c r="H89" s="11"/>
      <c r="I89" s="101">
        <f>янв.22!I89+фев.22!F89-фев.22!E89</f>
        <v>-2200</v>
      </c>
    </row>
    <row r="90" spans="1:9">
      <c r="A90" s="11"/>
      <c r="B90" s="11">
        <v>87</v>
      </c>
      <c r="C90" s="58"/>
      <c r="D90" s="106"/>
      <c r="E90" s="106">
        <v>1100</v>
      </c>
      <c r="F90" s="11"/>
      <c r="G90" s="131"/>
      <c r="H90" s="11"/>
      <c r="I90" s="101">
        <f>янв.22!I90+фев.22!F90-фев.22!E90</f>
        <v>-2200</v>
      </c>
    </row>
    <row r="91" spans="1:9">
      <c r="A91" s="11"/>
      <c r="B91" s="11">
        <v>88</v>
      </c>
      <c r="C91" s="12"/>
      <c r="D91" s="106"/>
      <c r="E91" s="106">
        <v>1100</v>
      </c>
      <c r="F91" s="11">
        <v>1100</v>
      </c>
      <c r="G91" s="131">
        <v>138074</v>
      </c>
      <c r="H91" s="115">
        <v>44601</v>
      </c>
      <c r="I91" s="101">
        <f>янв.22!I91+фев.22!F91-фев.22!E91</f>
        <v>0</v>
      </c>
    </row>
    <row r="92" spans="1:9">
      <c r="A92" s="71"/>
      <c r="B92" s="11" t="s">
        <v>20</v>
      </c>
      <c r="C92" s="12"/>
      <c r="D92" s="106"/>
      <c r="E92" s="106">
        <v>1100</v>
      </c>
      <c r="F92" s="11">
        <v>1100</v>
      </c>
      <c r="G92" s="131">
        <v>783641</v>
      </c>
      <c r="H92" s="115">
        <v>44616</v>
      </c>
      <c r="I92" s="101">
        <f>янв.22!I92+фев.22!F92-фев.22!E92</f>
        <v>0</v>
      </c>
    </row>
    <row r="93" spans="1:9">
      <c r="A93" s="11"/>
      <c r="B93" s="11">
        <v>91</v>
      </c>
      <c r="C93" s="12"/>
      <c r="D93" s="106"/>
      <c r="E93" s="106">
        <v>1100</v>
      </c>
      <c r="F93" s="11"/>
      <c r="G93" s="131"/>
      <c r="H93" s="11"/>
      <c r="I93" s="101">
        <f>янв.22!I93+фев.22!F93-фев.22!E93</f>
        <v>-2200</v>
      </c>
    </row>
    <row r="94" spans="1:9">
      <c r="A94" s="11"/>
      <c r="B94" s="11">
        <v>92</v>
      </c>
      <c r="C94" s="12"/>
      <c r="D94" s="106"/>
      <c r="E94" s="106">
        <v>1100</v>
      </c>
      <c r="F94" s="11">
        <v>2000</v>
      </c>
      <c r="G94" s="131">
        <v>7002</v>
      </c>
      <c r="H94" s="115">
        <v>44595</v>
      </c>
      <c r="I94" s="101">
        <f>янв.22!I94+фев.22!F94-фев.22!E94</f>
        <v>4800</v>
      </c>
    </row>
    <row r="95" spans="1:9">
      <c r="A95" s="11"/>
      <c r="B95" s="11">
        <v>93</v>
      </c>
      <c r="C95" s="12"/>
      <c r="D95" s="106"/>
      <c r="E95" s="106">
        <v>1100</v>
      </c>
      <c r="F95" s="11">
        <v>1100</v>
      </c>
      <c r="G95" s="131">
        <v>704103</v>
      </c>
      <c r="H95" s="115">
        <v>44603</v>
      </c>
      <c r="I95" s="101">
        <f>янв.22!I95+фев.22!F95-фев.22!E95</f>
        <v>0</v>
      </c>
    </row>
    <row r="96" spans="1:9">
      <c r="A96" s="11"/>
      <c r="B96" s="11">
        <v>94</v>
      </c>
      <c r="C96" s="12"/>
      <c r="D96" s="106"/>
      <c r="E96" s="106">
        <v>1100</v>
      </c>
      <c r="F96" s="11"/>
      <c r="G96" s="131"/>
      <c r="H96" s="11"/>
      <c r="I96" s="101">
        <f>янв.22!I96+фев.22!F96-фев.22!E96</f>
        <v>-2200</v>
      </c>
    </row>
    <row r="97" spans="1:9">
      <c r="A97" s="11"/>
      <c r="B97" s="11">
        <v>95</v>
      </c>
      <c r="C97" s="12"/>
      <c r="D97" s="106"/>
      <c r="E97" s="106">
        <v>1100</v>
      </c>
      <c r="F97" s="11"/>
      <c r="G97" s="131"/>
      <c r="H97" s="11"/>
      <c r="I97" s="101">
        <f>янв.22!I97+фев.22!F97-фев.22!E97</f>
        <v>-2200</v>
      </c>
    </row>
    <row r="98" spans="1:9">
      <c r="A98" s="11"/>
      <c r="B98" s="11">
        <v>96</v>
      </c>
      <c r="C98" s="12"/>
      <c r="D98" s="106"/>
      <c r="E98" s="106">
        <v>1100</v>
      </c>
      <c r="F98" s="11">
        <v>1600</v>
      </c>
      <c r="G98" s="131" t="s">
        <v>36</v>
      </c>
      <c r="H98" s="115">
        <v>44609</v>
      </c>
      <c r="I98" s="101">
        <f>янв.22!I98+фев.22!F98-фев.22!E98</f>
        <v>-600</v>
      </c>
    </row>
    <row r="99" spans="1:9">
      <c r="A99" s="11"/>
      <c r="B99" s="11">
        <v>97</v>
      </c>
      <c r="C99" s="12"/>
      <c r="D99" s="106"/>
      <c r="E99" s="106">
        <v>1100</v>
      </c>
      <c r="F99" s="11"/>
      <c r="G99" s="131"/>
      <c r="H99" s="11"/>
      <c r="I99" s="101">
        <f>янв.22!I99+фев.22!F99-фев.22!E99</f>
        <v>-2200</v>
      </c>
    </row>
    <row r="100" spans="1:9">
      <c r="A100" s="11"/>
      <c r="B100" s="11">
        <v>98</v>
      </c>
      <c r="C100" s="12"/>
      <c r="D100" s="106"/>
      <c r="E100" s="106">
        <v>1100</v>
      </c>
      <c r="F100" s="11"/>
      <c r="G100" s="131"/>
      <c r="H100" s="11"/>
      <c r="I100" s="101">
        <f>янв.22!I100+фев.22!F100-фев.22!E100</f>
        <v>-2200</v>
      </c>
    </row>
    <row r="101" spans="1:9">
      <c r="A101" s="11"/>
      <c r="B101" s="11">
        <v>99</v>
      </c>
      <c r="C101" s="12"/>
      <c r="D101" s="106"/>
      <c r="E101" s="106">
        <v>1100</v>
      </c>
      <c r="F101" s="11"/>
      <c r="G101" s="131"/>
      <c r="H101" s="11"/>
      <c r="I101" s="101">
        <f>янв.22!I101+фев.22!F101-фев.22!E101</f>
        <v>-2200</v>
      </c>
    </row>
    <row r="102" spans="1:9">
      <c r="A102" s="11"/>
      <c r="B102" s="11">
        <v>100</v>
      </c>
      <c r="C102" s="12"/>
      <c r="D102" s="106"/>
      <c r="E102" s="106">
        <v>1100</v>
      </c>
      <c r="F102" s="11"/>
      <c r="G102" s="131"/>
      <c r="H102" s="11"/>
      <c r="I102" s="101">
        <f>янв.22!I102+фев.22!F102-фев.22!E102</f>
        <v>-2200</v>
      </c>
    </row>
    <row r="103" spans="1:9">
      <c r="A103" s="11"/>
      <c r="B103" s="11">
        <v>101</v>
      </c>
      <c r="C103" s="12"/>
      <c r="D103" s="106"/>
      <c r="E103" s="106">
        <v>1100</v>
      </c>
      <c r="F103" s="11"/>
      <c r="G103" s="131"/>
      <c r="H103" s="11"/>
      <c r="I103" s="101">
        <f>янв.22!I103+фев.22!F103-фев.22!E103</f>
        <v>-2200</v>
      </c>
    </row>
    <row r="104" spans="1:9">
      <c r="A104" s="11"/>
      <c r="B104" s="11">
        <v>102</v>
      </c>
      <c r="C104" s="12"/>
      <c r="D104" s="106"/>
      <c r="E104" s="106">
        <v>1100</v>
      </c>
      <c r="F104" s="11"/>
      <c r="G104" s="131"/>
      <c r="H104" s="11"/>
      <c r="I104" s="101">
        <f>янв.22!I104+фев.22!F104-фев.22!E104</f>
        <v>-2200</v>
      </c>
    </row>
    <row r="105" spans="1:9">
      <c r="A105" s="11"/>
      <c r="B105" s="11">
        <v>103</v>
      </c>
      <c r="C105" s="12"/>
      <c r="D105" s="106"/>
      <c r="E105" s="106">
        <v>1100</v>
      </c>
      <c r="F105" s="11"/>
      <c r="G105" s="131"/>
      <c r="H105" s="11"/>
      <c r="I105" s="101">
        <f>янв.22!I105+фев.22!F105-фев.22!E105</f>
        <v>-2200</v>
      </c>
    </row>
    <row r="106" spans="1:9">
      <c r="A106" s="11"/>
      <c r="B106" s="11">
        <v>104</v>
      </c>
      <c r="C106" s="12"/>
      <c r="D106" s="106"/>
      <c r="E106" s="106">
        <v>1100</v>
      </c>
      <c r="F106" s="11"/>
      <c r="G106" s="131"/>
      <c r="H106" s="115"/>
      <c r="I106" s="101">
        <f>янв.22!I106+фев.22!F106-фев.22!E106</f>
        <v>-2200</v>
      </c>
    </row>
    <row r="107" spans="1:9">
      <c r="A107" s="11"/>
      <c r="B107" s="11">
        <v>105</v>
      </c>
      <c r="C107" s="12"/>
      <c r="D107" s="106"/>
      <c r="E107" s="106">
        <v>1100</v>
      </c>
      <c r="F107" s="11">
        <v>3300</v>
      </c>
      <c r="G107" s="131">
        <v>9658</v>
      </c>
      <c r="H107" s="115">
        <v>44596</v>
      </c>
      <c r="I107" s="101">
        <f>янв.22!I107+фев.22!F107-фев.22!E107</f>
        <v>1100</v>
      </c>
    </row>
    <row r="108" spans="1:9">
      <c r="A108" s="11"/>
      <c r="B108" s="11">
        <v>106</v>
      </c>
      <c r="C108" s="12"/>
      <c r="D108" s="106"/>
      <c r="E108" s="106">
        <v>1100</v>
      </c>
      <c r="F108" s="11"/>
      <c r="G108" s="131"/>
      <c r="H108" s="11"/>
      <c r="I108" s="101">
        <f>янв.22!I108+фев.22!F108-фев.22!E108</f>
        <v>-2200</v>
      </c>
    </row>
    <row r="109" spans="1:9" s="10" customFormat="1">
      <c r="A109" s="11"/>
      <c r="B109" s="11" t="s">
        <v>26</v>
      </c>
      <c r="C109" s="12"/>
      <c r="D109" s="106"/>
      <c r="E109" s="106">
        <v>1100</v>
      </c>
      <c r="F109" s="11"/>
      <c r="G109" s="131"/>
      <c r="H109" s="11"/>
      <c r="I109" s="101">
        <f>янв.22!I109+фев.22!F109-фев.22!E109</f>
        <v>-2200</v>
      </c>
    </row>
    <row r="110" spans="1:9">
      <c r="A110" s="11"/>
      <c r="B110" s="11">
        <v>107</v>
      </c>
      <c r="C110" s="12"/>
      <c r="D110" s="106"/>
      <c r="E110" s="106">
        <v>1100</v>
      </c>
      <c r="F110" s="11"/>
      <c r="G110" s="131"/>
      <c r="H110" s="11"/>
      <c r="I110" s="101">
        <f>янв.22!I110+фев.22!F110-фев.22!E110</f>
        <v>-2200</v>
      </c>
    </row>
    <row r="111" spans="1:9">
      <c r="A111" s="11"/>
      <c r="B111" s="11">
        <v>108</v>
      </c>
      <c r="C111" s="12"/>
      <c r="D111" s="106"/>
      <c r="E111" s="106">
        <v>1100</v>
      </c>
      <c r="F111" s="11"/>
      <c r="G111" s="131"/>
      <c r="H111" s="115"/>
      <c r="I111" s="101">
        <f>янв.22!I111+фев.22!F111-фев.22!E111</f>
        <v>-2200</v>
      </c>
    </row>
    <row r="112" spans="1:9">
      <c r="A112" s="11"/>
      <c r="B112" s="11">
        <v>109</v>
      </c>
      <c r="C112" s="12"/>
      <c r="D112" s="106"/>
      <c r="E112" s="106">
        <v>1100</v>
      </c>
      <c r="F112" s="11"/>
      <c r="G112" s="131"/>
      <c r="H112" s="115"/>
      <c r="I112" s="101">
        <f>янв.22!I112+фев.22!F112-фев.22!E112</f>
        <v>0</v>
      </c>
    </row>
    <row r="113" spans="1:9">
      <c r="A113" s="11"/>
      <c r="B113" s="11">
        <v>110</v>
      </c>
      <c r="C113" s="12"/>
      <c r="D113" s="106"/>
      <c r="E113" s="106">
        <v>1100</v>
      </c>
      <c r="F113" s="11"/>
      <c r="G113" s="131"/>
      <c r="H113" s="115"/>
      <c r="I113" s="101">
        <f>янв.22!I113+фев.22!F113-фев.22!E113</f>
        <v>-2200</v>
      </c>
    </row>
    <row r="114" spans="1:9">
      <c r="A114" s="11"/>
      <c r="B114" s="11">
        <v>111</v>
      </c>
      <c r="C114" s="12"/>
      <c r="D114" s="106"/>
      <c r="E114" s="106">
        <v>1100</v>
      </c>
      <c r="F114" s="11"/>
      <c r="G114" s="131"/>
      <c r="H114" s="11"/>
      <c r="I114" s="101">
        <f>янв.22!I114+фев.22!F114-фев.22!E114</f>
        <v>-2200</v>
      </c>
    </row>
    <row r="115" spans="1:9">
      <c r="A115" s="11"/>
      <c r="B115" s="11">
        <v>112</v>
      </c>
      <c r="C115" s="12"/>
      <c r="D115" s="106"/>
      <c r="E115" s="106">
        <v>1100</v>
      </c>
      <c r="F115" s="11"/>
      <c r="G115" s="131"/>
      <c r="H115" s="115"/>
      <c r="I115" s="101">
        <f>янв.22!I115+фев.22!F115-фев.22!E115</f>
        <v>-2200</v>
      </c>
    </row>
    <row r="116" spans="1:9">
      <c r="A116" s="11"/>
      <c r="B116" s="11">
        <v>113</v>
      </c>
      <c r="C116" s="12"/>
      <c r="D116" s="106"/>
      <c r="E116" s="106">
        <v>1100</v>
      </c>
      <c r="F116" s="11">
        <v>1500</v>
      </c>
      <c r="G116" s="131">
        <v>757332</v>
      </c>
      <c r="H116" s="115">
        <v>44603</v>
      </c>
      <c r="I116" s="101">
        <f>янв.22!I116+фев.22!F116-фев.22!E116</f>
        <v>800</v>
      </c>
    </row>
    <row r="117" spans="1:9">
      <c r="A117" s="11"/>
      <c r="B117" s="11">
        <v>114</v>
      </c>
      <c r="C117" s="12"/>
      <c r="D117" s="106"/>
      <c r="E117" s="106">
        <v>1100</v>
      </c>
      <c r="F117" s="11"/>
      <c r="G117" s="131"/>
      <c r="H117" s="115"/>
      <c r="I117" s="101">
        <f>янв.22!I117+фев.22!F117-фев.22!E117</f>
        <v>-2200</v>
      </c>
    </row>
    <row r="118" spans="1:9">
      <c r="A118" s="11"/>
      <c r="B118" s="11">
        <v>115</v>
      </c>
      <c r="C118" s="12"/>
      <c r="D118" s="106"/>
      <c r="E118" s="106">
        <v>1100</v>
      </c>
      <c r="F118" s="11">
        <v>8500</v>
      </c>
      <c r="G118" s="131" t="s">
        <v>44</v>
      </c>
      <c r="H118" s="115" t="s">
        <v>43</v>
      </c>
      <c r="I118" s="101">
        <f>янв.22!I118+фев.22!F118-фев.22!E118</f>
        <v>6300</v>
      </c>
    </row>
    <row r="119" spans="1:9">
      <c r="A119" s="11"/>
      <c r="B119" s="11">
        <v>116</v>
      </c>
      <c r="C119" s="12"/>
      <c r="D119" s="106"/>
      <c r="E119" s="106">
        <v>1100</v>
      </c>
      <c r="F119" s="11"/>
      <c r="G119" s="131"/>
      <c r="H119" s="115"/>
      <c r="I119" s="101">
        <f>янв.22!I119+фев.22!F119-фев.22!E119</f>
        <v>-2200</v>
      </c>
    </row>
    <row r="120" spans="1:9">
      <c r="A120" s="71"/>
      <c r="B120" s="11">
        <v>117</v>
      </c>
      <c r="C120" s="58"/>
      <c r="D120" s="106"/>
      <c r="E120" s="106">
        <v>1100</v>
      </c>
      <c r="F120" s="11">
        <v>1100</v>
      </c>
      <c r="G120" s="131">
        <v>141641</v>
      </c>
      <c r="H120" s="115">
        <v>44609</v>
      </c>
      <c r="I120" s="101">
        <f>янв.22!I120+фев.22!F120-фев.22!E120</f>
        <v>0</v>
      </c>
    </row>
    <row r="121" spans="1:9">
      <c r="A121" s="11"/>
      <c r="B121" s="11">
        <v>118</v>
      </c>
      <c r="C121" s="12"/>
      <c r="D121" s="106"/>
      <c r="E121" s="106">
        <v>1100</v>
      </c>
      <c r="F121" s="11"/>
      <c r="G121" s="131"/>
      <c r="H121" s="11"/>
      <c r="I121" s="101">
        <f>янв.22!I121+фев.22!F121-фев.22!E121</f>
        <v>-2200</v>
      </c>
    </row>
    <row r="122" spans="1:9">
      <c r="A122" s="11"/>
      <c r="B122" s="11">
        <v>119</v>
      </c>
      <c r="C122" s="12"/>
      <c r="D122" s="106"/>
      <c r="E122" s="106">
        <v>1100</v>
      </c>
      <c r="F122" s="11"/>
      <c r="G122" s="131"/>
      <c r="H122" s="115"/>
      <c r="I122" s="101">
        <f>янв.22!I122+фев.22!F122-фев.22!E122</f>
        <v>-2200</v>
      </c>
    </row>
    <row r="123" spans="1:9">
      <c r="A123" s="11"/>
      <c r="B123" s="11">
        <v>120</v>
      </c>
      <c r="C123" s="12"/>
      <c r="D123" s="106"/>
      <c r="E123" s="106">
        <v>1100</v>
      </c>
      <c r="F123" s="11"/>
      <c r="G123" s="131"/>
      <c r="H123" s="115"/>
      <c r="I123" s="101">
        <f>янв.22!I123+фев.22!F123-фев.22!E123</f>
        <v>-2200</v>
      </c>
    </row>
    <row r="124" spans="1:9">
      <c r="A124" s="11"/>
      <c r="B124" s="11">
        <v>121</v>
      </c>
      <c r="C124" s="12"/>
      <c r="D124" s="106"/>
      <c r="E124" s="106">
        <v>1100</v>
      </c>
      <c r="F124" s="11"/>
      <c r="G124" s="131"/>
      <c r="H124" s="11"/>
      <c r="I124" s="101">
        <f>янв.22!I124+фев.22!F124-фев.22!E124</f>
        <v>-2200</v>
      </c>
    </row>
    <row r="125" spans="1:9">
      <c r="A125" s="11"/>
      <c r="B125" s="11">
        <v>122</v>
      </c>
      <c r="C125" s="12"/>
      <c r="D125" s="106"/>
      <c r="E125" s="106">
        <v>1100</v>
      </c>
      <c r="F125" s="11"/>
      <c r="G125" s="131"/>
      <c r="H125" s="115"/>
      <c r="I125" s="101">
        <f>янв.22!I125+фев.22!F125-фев.22!E125</f>
        <v>-2200</v>
      </c>
    </row>
    <row r="126" spans="1:9">
      <c r="A126" s="11"/>
      <c r="B126" s="11">
        <v>123</v>
      </c>
      <c r="C126" s="12"/>
      <c r="D126" s="106"/>
      <c r="E126" s="106">
        <v>1100</v>
      </c>
      <c r="F126" s="11"/>
      <c r="G126" s="131"/>
      <c r="H126" s="11"/>
      <c r="I126" s="101">
        <f>янв.22!I126+фев.22!F126-фев.22!E126</f>
        <v>-2200</v>
      </c>
    </row>
    <row r="127" spans="1:9">
      <c r="A127" s="11"/>
      <c r="B127" s="11">
        <v>124</v>
      </c>
      <c r="C127" s="12"/>
      <c r="D127" s="106"/>
      <c r="E127" s="106">
        <v>1100</v>
      </c>
      <c r="F127" s="11"/>
      <c r="G127" s="131"/>
      <c r="H127" s="115"/>
      <c r="I127" s="101">
        <f>янв.22!I127+фев.22!F127-фев.22!E127</f>
        <v>-2200</v>
      </c>
    </row>
    <row r="128" spans="1:9">
      <c r="A128" s="11"/>
      <c r="B128" s="11">
        <v>125</v>
      </c>
      <c r="C128" s="12"/>
      <c r="D128" s="106"/>
      <c r="E128" s="106">
        <v>1100</v>
      </c>
      <c r="F128" s="11"/>
      <c r="G128" s="131"/>
      <c r="H128" s="11"/>
      <c r="I128" s="101">
        <f>янв.22!I128+фев.22!F128-фев.22!E128</f>
        <v>-2200</v>
      </c>
    </row>
    <row r="129" spans="1:9">
      <c r="A129" s="11"/>
      <c r="B129" s="11">
        <v>126</v>
      </c>
      <c r="C129" s="12"/>
      <c r="D129" s="106"/>
      <c r="E129" s="106">
        <v>1100</v>
      </c>
      <c r="F129" s="11"/>
      <c r="G129" s="131"/>
      <c r="H129" s="115"/>
      <c r="I129" s="101">
        <f>янв.22!I129+фев.22!F129-фев.22!E129</f>
        <v>-2200</v>
      </c>
    </row>
    <row r="130" spans="1:9">
      <c r="A130" s="11"/>
      <c r="B130" s="11">
        <v>127</v>
      </c>
      <c r="C130" s="12"/>
      <c r="D130" s="106"/>
      <c r="E130" s="106">
        <v>1100</v>
      </c>
      <c r="F130" s="11">
        <v>3000</v>
      </c>
      <c r="G130" s="131">
        <v>134104</v>
      </c>
      <c r="H130" s="115">
        <v>44610</v>
      </c>
      <c r="I130" s="101">
        <f>янв.22!I130+фев.22!F130-фев.22!E130</f>
        <v>800</v>
      </c>
    </row>
    <row r="131" spans="1:9">
      <c r="A131" s="11"/>
      <c r="B131" s="11">
        <v>128</v>
      </c>
      <c r="C131" s="12"/>
      <c r="D131" s="106"/>
      <c r="E131" s="106">
        <v>1100</v>
      </c>
      <c r="F131" s="11">
        <v>3000</v>
      </c>
      <c r="G131" s="131">
        <v>134104</v>
      </c>
      <c r="H131" s="115">
        <v>44610</v>
      </c>
      <c r="I131" s="101">
        <f>янв.22!I131+фев.22!F131-фев.22!E131</f>
        <v>800</v>
      </c>
    </row>
    <row r="132" spans="1:9">
      <c r="A132" s="11"/>
      <c r="B132" s="11">
        <v>129</v>
      </c>
      <c r="C132" s="12"/>
      <c r="D132" s="106"/>
      <c r="E132" s="106">
        <v>1100</v>
      </c>
      <c r="F132" s="11"/>
      <c r="G132" s="131"/>
      <c r="H132" s="11"/>
      <c r="I132" s="101">
        <f>янв.22!I132+фев.22!F132-фев.22!E132</f>
        <v>-2200</v>
      </c>
    </row>
    <row r="133" spans="1:9">
      <c r="A133" s="11"/>
      <c r="B133" s="11">
        <v>130</v>
      </c>
      <c r="C133" s="12"/>
      <c r="D133" s="106"/>
      <c r="E133" s="106">
        <v>1100</v>
      </c>
      <c r="F133" s="11"/>
      <c r="G133" s="131"/>
      <c r="H133" s="11"/>
      <c r="I133" s="101">
        <f>янв.22!I133+фев.22!F133-фев.22!E133</f>
        <v>-2200</v>
      </c>
    </row>
    <row r="134" spans="1:9">
      <c r="A134" s="11"/>
      <c r="B134" s="11">
        <v>131</v>
      </c>
      <c r="C134" s="58"/>
      <c r="D134" s="106"/>
      <c r="E134" s="106">
        <v>1100</v>
      </c>
      <c r="F134" s="11">
        <v>4500</v>
      </c>
      <c r="G134" s="131">
        <v>229317</v>
      </c>
      <c r="H134" s="115">
        <v>44616</v>
      </c>
      <c r="I134" s="101">
        <f>янв.22!I134+фев.22!F134-фев.22!E134</f>
        <v>2300</v>
      </c>
    </row>
    <row r="135" spans="1:9">
      <c r="A135" s="11"/>
      <c r="B135" s="11">
        <v>132</v>
      </c>
      <c r="C135" s="12"/>
      <c r="D135" s="106"/>
      <c r="E135" s="106">
        <v>1100</v>
      </c>
      <c r="F135" s="11"/>
      <c r="G135" s="131"/>
      <c r="H135" s="11"/>
      <c r="I135" s="101">
        <f>янв.22!I135+фев.22!F135-фев.22!E135</f>
        <v>-2200</v>
      </c>
    </row>
    <row r="136" spans="1:9">
      <c r="A136" s="11"/>
      <c r="B136" s="11">
        <v>133</v>
      </c>
      <c r="C136" s="58"/>
      <c r="D136" s="106"/>
      <c r="E136" s="106">
        <v>1100</v>
      </c>
      <c r="F136" s="11">
        <v>1500</v>
      </c>
      <c r="G136" s="131">
        <v>772707</v>
      </c>
      <c r="H136" s="115">
        <v>44606</v>
      </c>
      <c r="I136" s="101">
        <f>янв.22!I136+фев.22!F136-фев.22!E136</f>
        <v>800</v>
      </c>
    </row>
    <row r="137" spans="1:9">
      <c r="A137" s="11"/>
      <c r="B137" s="11">
        <v>134</v>
      </c>
      <c r="C137" s="12"/>
      <c r="D137" s="106"/>
      <c r="E137" s="106">
        <v>1100</v>
      </c>
      <c r="F137" s="11"/>
      <c r="G137" s="131"/>
      <c r="H137" s="115"/>
      <c r="I137" s="101">
        <f>янв.22!I137+фев.22!F137-фев.22!E137</f>
        <v>-2200</v>
      </c>
    </row>
    <row r="138" spans="1:9" s="10" customFormat="1">
      <c r="A138" s="11"/>
      <c r="B138" s="11" t="s">
        <v>27</v>
      </c>
      <c r="C138" s="12"/>
      <c r="D138" s="106"/>
      <c r="E138" s="106">
        <v>1100</v>
      </c>
      <c r="F138" s="11"/>
      <c r="G138" s="131"/>
      <c r="H138" s="115"/>
      <c r="I138" s="101">
        <f>янв.22!I138+фев.22!F138-фев.22!E138</f>
        <v>-2200</v>
      </c>
    </row>
    <row r="139" spans="1:9">
      <c r="A139" s="11"/>
      <c r="B139" s="11">
        <v>135</v>
      </c>
      <c r="C139" s="12"/>
      <c r="D139" s="106"/>
      <c r="E139" s="106">
        <v>1100</v>
      </c>
      <c r="F139" s="11"/>
      <c r="G139" s="131"/>
      <c r="H139" s="11"/>
      <c r="I139" s="101">
        <f>янв.22!I139+фев.22!F139-фев.22!E139</f>
        <v>-2200</v>
      </c>
    </row>
    <row r="140" spans="1:9">
      <c r="A140" s="11"/>
      <c r="B140" s="11">
        <v>136</v>
      </c>
      <c r="C140" s="12"/>
      <c r="D140" s="106"/>
      <c r="E140" s="106">
        <v>1100</v>
      </c>
      <c r="F140" s="11"/>
      <c r="G140" s="131"/>
      <c r="H140" s="11"/>
      <c r="I140" s="101">
        <f>янв.22!I140+фев.22!F140-фев.22!E140</f>
        <v>-2200</v>
      </c>
    </row>
    <row r="141" spans="1:9">
      <c r="A141" s="11"/>
      <c r="B141" s="11">
        <v>137</v>
      </c>
      <c r="C141" s="12"/>
      <c r="D141" s="106"/>
      <c r="E141" s="106">
        <v>1100</v>
      </c>
      <c r="F141" s="11"/>
      <c r="G141" s="131"/>
      <c r="H141" s="11"/>
      <c r="I141" s="101">
        <f>янв.22!I141+фев.22!F141-фев.22!E141</f>
        <v>-2200</v>
      </c>
    </row>
    <row r="142" spans="1:9">
      <c r="A142" s="11"/>
      <c r="B142" s="11">
        <v>138</v>
      </c>
      <c r="C142" s="12"/>
      <c r="D142" s="106"/>
      <c r="E142" s="106">
        <v>1100</v>
      </c>
      <c r="F142" s="11"/>
      <c r="G142" s="131"/>
      <c r="H142" s="11"/>
      <c r="I142" s="101">
        <f>янв.22!I142+фев.22!F142-фев.22!E142</f>
        <v>-2200</v>
      </c>
    </row>
    <row r="143" spans="1:9">
      <c r="A143" s="71"/>
      <c r="B143" s="11">
        <v>139</v>
      </c>
      <c r="C143" s="58"/>
      <c r="D143" s="106"/>
      <c r="E143" s="106">
        <v>1100</v>
      </c>
      <c r="F143" s="11">
        <v>1100</v>
      </c>
      <c r="G143" s="131">
        <v>97478</v>
      </c>
      <c r="H143" s="115">
        <v>44617</v>
      </c>
      <c r="I143" s="101">
        <f>янв.22!I143+фев.22!F143-фев.22!E143</f>
        <v>0</v>
      </c>
    </row>
    <row r="144" spans="1:9">
      <c r="A144" s="11"/>
      <c r="B144" s="11">
        <v>140</v>
      </c>
      <c r="C144" s="12"/>
      <c r="D144" s="106"/>
      <c r="E144" s="106">
        <v>1100</v>
      </c>
      <c r="F144" s="11">
        <v>2200</v>
      </c>
      <c r="G144" s="131" t="s">
        <v>39</v>
      </c>
      <c r="H144" s="115" t="s">
        <v>40</v>
      </c>
      <c r="I144" s="101">
        <f>янв.22!I144+фев.22!F144-фев.22!E144</f>
        <v>0</v>
      </c>
    </row>
    <row r="145" spans="1:9">
      <c r="A145" s="70"/>
      <c r="B145" s="11">
        <v>141</v>
      </c>
      <c r="C145" s="12"/>
      <c r="D145" s="106"/>
      <c r="E145" s="106">
        <v>1100</v>
      </c>
      <c r="F145" s="11"/>
      <c r="G145" s="131"/>
      <c r="H145" s="115"/>
      <c r="I145" s="101">
        <f>янв.22!I145+фев.22!F145-фев.22!E145</f>
        <v>-2200</v>
      </c>
    </row>
    <row r="146" spans="1:9">
      <c r="A146" s="11"/>
      <c r="B146" s="11">
        <v>142</v>
      </c>
      <c r="C146" s="12"/>
      <c r="D146" s="106"/>
      <c r="E146" s="106">
        <v>1100</v>
      </c>
      <c r="F146" s="11"/>
      <c r="G146" s="131"/>
      <c r="H146" s="115"/>
      <c r="I146" s="101">
        <f>янв.22!I146+фев.22!F146-фев.22!E146</f>
        <v>-2200</v>
      </c>
    </row>
    <row r="147" spans="1:9">
      <c r="A147" s="11"/>
      <c r="B147" s="11">
        <v>143</v>
      </c>
      <c r="C147" s="12"/>
      <c r="D147" s="106"/>
      <c r="E147" s="106">
        <v>1100</v>
      </c>
      <c r="F147" s="11"/>
      <c r="G147" s="131"/>
      <c r="H147" s="11"/>
      <c r="I147" s="101">
        <f>янв.22!I147+фев.22!F147-фев.22!E147</f>
        <v>-2200</v>
      </c>
    </row>
    <row r="148" spans="1:9">
      <c r="A148" s="11"/>
      <c r="B148" s="11">
        <v>144</v>
      </c>
      <c r="C148" s="12"/>
      <c r="D148" s="106"/>
      <c r="E148" s="106">
        <v>1100</v>
      </c>
      <c r="F148" s="11"/>
      <c r="G148" s="131"/>
      <c r="H148" s="11"/>
      <c r="I148" s="101">
        <f>янв.22!I148+фев.22!F148-фев.22!E148</f>
        <v>-2200</v>
      </c>
    </row>
    <row r="149" spans="1:9">
      <c r="A149" s="11"/>
      <c r="B149" s="11">
        <v>145</v>
      </c>
      <c r="C149" s="12"/>
      <c r="D149" s="106"/>
      <c r="E149" s="106">
        <v>1100</v>
      </c>
      <c r="F149" s="11"/>
      <c r="G149" s="131"/>
      <c r="H149" s="11"/>
      <c r="I149" s="101">
        <f>янв.22!I149+фев.22!F149-фев.22!E149</f>
        <v>-2200</v>
      </c>
    </row>
    <row r="150" spans="1:9">
      <c r="A150" s="11"/>
      <c r="B150" s="11">
        <v>146</v>
      </c>
      <c r="C150" s="12"/>
      <c r="D150" s="106"/>
      <c r="E150" s="106">
        <v>1100</v>
      </c>
      <c r="F150" s="11"/>
      <c r="G150" s="131"/>
      <c r="H150" s="115"/>
      <c r="I150" s="101">
        <f>янв.22!I150+фев.22!F150-фев.22!E150</f>
        <v>-2200</v>
      </c>
    </row>
    <row r="151" spans="1:9">
      <c r="A151" s="11"/>
      <c r="B151" s="11" t="s">
        <v>86</v>
      </c>
      <c r="C151" s="12"/>
      <c r="D151" s="106"/>
      <c r="E151" s="106">
        <v>1100</v>
      </c>
      <c r="F151" s="11"/>
      <c r="G151" s="131"/>
      <c r="H151" s="11"/>
      <c r="I151" s="101">
        <f>янв.22!I151+фев.22!F151-фев.22!E151</f>
        <v>7800</v>
      </c>
    </row>
    <row r="152" spans="1:9">
      <c r="A152" s="11"/>
      <c r="B152" s="11">
        <v>149</v>
      </c>
      <c r="C152" s="12"/>
      <c r="D152" s="106"/>
      <c r="E152" s="106">
        <v>1100</v>
      </c>
      <c r="F152" s="11">
        <v>2200</v>
      </c>
      <c r="G152" s="131">
        <v>109504</v>
      </c>
      <c r="H152" s="115">
        <v>44606</v>
      </c>
      <c r="I152" s="101">
        <f>янв.22!I152+фев.22!F152-фев.22!E152</f>
        <v>0</v>
      </c>
    </row>
    <row r="153" spans="1:9">
      <c r="A153" s="11"/>
      <c r="B153" s="11">
        <v>150</v>
      </c>
      <c r="C153" s="12"/>
      <c r="D153" s="106"/>
      <c r="E153" s="106">
        <v>1100</v>
      </c>
      <c r="F153" s="11"/>
      <c r="G153" s="131"/>
      <c r="H153" s="11"/>
      <c r="I153" s="101">
        <f>янв.22!I153+фев.22!F153-фев.22!E153</f>
        <v>-2200</v>
      </c>
    </row>
    <row r="154" spans="1:9">
      <c r="A154" s="11"/>
      <c r="B154" s="11">
        <v>151</v>
      </c>
      <c r="C154" s="12"/>
      <c r="D154" s="106"/>
      <c r="E154" s="106">
        <v>1100</v>
      </c>
      <c r="F154" s="11"/>
      <c r="G154" s="131"/>
      <c r="H154" s="11"/>
      <c r="I154" s="101">
        <f>янв.22!I154+фев.22!F154-фев.22!E154</f>
        <v>-2200</v>
      </c>
    </row>
    <row r="155" spans="1:9">
      <c r="A155" s="11"/>
      <c r="B155" s="11">
        <v>152</v>
      </c>
      <c r="C155" s="12"/>
      <c r="D155" s="106"/>
      <c r="E155" s="106">
        <v>1100</v>
      </c>
      <c r="F155" s="11">
        <v>1100</v>
      </c>
      <c r="G155" s="131">
        <v>45438</v>
      </c>
      <c r="H155" s="115">
        <v>44602</v>
      </c>
      <c r="I155" s="101">
        <f>янв.22!I155+фев.22!F155-фев.22!E155</f>
        <v>0</v>
      </c>
    </row>
    <row r="156" spans="1:9">
      <c r="A156" s="11"/>
      <c r="B156" s="11">
        <v>153</v>
      </c>
      <c r="C156" s="12"/>
      <c r="D156" s="106"/>
      <c r="E156" s="106">
        <v>1100</v>
      </c>
      <c r="F156" s="11">
        <v>2200</v>
      </c>
      <c r="G156" s="131">
        <v>801865</v>
      </c>
      <c r="H156" s="115">
        <v>44610</v>
      </c>
      <c r="I156" s="101">
        <f>янв.22!I156+фев.22!F156-фев.22!E156</f>
        <v>0</v>
      </c>
    </row>
    <row r="157" spans="1:9">
      <c r="A157" s="11"/>
      <c r="B157" s="11">
        <v>154</v>
      </c>
      <c r="C157" s="12"/>
      <c r="D157" s="106"/>
      <c r="E157" s="106">
        <v>1100</v>
      </c>
      <c r="F157" s="11"/>
      <c r="G157" s="131"/>
      <c r="H157" s="11"/>
      <c r="I157" s="101">
        <f>янв.22!I157+фев.22!F157-фев.22!E157</f>
        <v>-2200</v>
      </c>
    </row>
    <row r="158" spans="1:9">
      <c r="A158" s="11"/>
      <c r="B158" s="11">
        <v>155</v>
      </c>
      <c r="C158" s="12"/>
      <c r="D158" s="106"/>
      <c r="E158" s="106">
        <v>1100</v>
      </c>
      <c r="F158" s="11"/>
      <c r="G158" s="131"/>
      <c r="H158" s="11"/>
      <c r="I158" s="101">
        <f>янв.22!I158+фев.22!F158-фев.22!E158</f>
        <v>-2200</v>
      </c>
    </row>
    <row r="159" spans="1:9">
      <c r="A159" s="11"/>
      <c r="B159" s="11">
        <v>156</v>
      </c>
      <c r="C159" s="12"/>
      <c r="D159" s="106"/>
      <c r="E159" s="106">
        <v>1100</v>
      </c>
      <c r="F159" s="11"/>
      <c r="G159" s="131"/>
      <c r="H159" s="11"/>
      <c r="I159" s="101">
        <f>янв.22!I159+фев.22!F159-фев.22!E159</f>
        <v>-2200</v>
      </c>
    </row>
    <row r="160" spans="1:9">
      <c r="A160" s="11"/>
      <c r="B160" s="11">
        <v>157</v>
      </c>
      <c r="C160" s="12"/>
      <c r="D160" s="106"/>
      <c r="E160" s="106">
        <v>1100</v>
      </c>
      <c r="F160" s="11"/>
      <c r="G160" s="131"/>
      <c r="H160" s="11"/>
      <c r="I160" s="101">
        <f>янв.22!I160+фев.22!F160-фев.22!E160</f>
        <v>-2200</v>
      </c>
    </row>
    <row r="161" spans="1:9">
      <c r="A161" s="11"/>
      <c r="B161" s="11">
        <v>158</v>
      </c>
      <c r="C161" s="12"/>
      <c r="D161" s="106"/>
      <c r="E161" s="106">
        <v>1100</v>
      </c>
      <c r="F161" s="11"/>
      <c r="G161" s="131"/>
      <c r="H161" s="11"/>
      <c r="I161" s="101">
        <f>янв.22!I161+фев.22!F161-фев.22!E161</f>
        <v>-2200</v>
      </c>
    </row>
    <row r="162" spans="1:9" s="10" customFormat="1">
      <c r="A162" s="11"/>
      <c r="B162" s="11" t="s">
        <v>28</v>
      </c>
      <c r="C162" s="12"/>
      <c r="D162" s="106"/>
      <c r="E162" s="106">
        <v>1100</v>
      </c>
      <c r="F162" s="11"/>
      <c r="G162" s="131"/>
      <c r="H162" s="11"/>
      <c r="I162" s="101">
        <f>янв.22!I162+фев.22!F162-фев.22!E162</f>
        <v>-2200</v>
      </c>
    </row>
    <row r="163" spans="1:9">
      <c r="A163" s="11"/>
      <c r="B163" s="11">
        <v>159</v>
      </c>
      <c r="C163" s="12"/>
      <c r="D163" s="106"/>
      <c r="E163" s="106">
        <v>1100</v>
      </c>
      <c r="F163" s="11"/>
      <c r="G163" s="131"/>
      <c r="H163" s="115"/>
      <c r="I163" s="101">
        <f>янв.22!I163+фев.22!F163-фев.22!E163</f>
        <v>-2200</v>
      </c>
    </row>
    <row r="164" spans="1:9">
      <c r="A164" s="11"/>
      <c r="B164" s="11">
        <v>160</v>
      </c>
      <c r="C164" s="12"/>
      <c r="D164" s="64"/>
      <c r="E164" s="106"/>
      <c r="F164" s="11"/>
      <c r="G164" s="131"/>
      <c r="H164" s="11"/>
      <c r="I164" s="101">
        <f>янв.22!I164+фев.22!F164-фев.22!E164</f>
        <v>0</v>
      </c>
    </row>
    <row r="165" spans="1:9" ht="15">
      <c r="A165" s="56"/>
      <c r="B165" s="17"/>
      <c r="C165" s="12"/>
      <c r="D165" s="17"/>
      <c r="E165" s="21"/>
      <c r="F165" s="17"/>
      <c r="G165" s="60"/>
      <c r="H165" s="17"/>
      <c r="I165" s="17"/>
    </row>
    <row r="166" spans="1:9">
      <c r="A166" s="10"/>
      <c r="B166" s="10"/>
      <c r="C166" s="129"/>
      <c r="D166" s="10"/>
      <c r="E166" s="10"/>
      <c r="F166" s="10"/>
      <c r="H166" s="10"/>
      <c r="I166" s="10"/>
    </row>
    <row r="167" spans="1:9">
      <c r="A167" s="10"/>
      <c r="B167" s="10"/>
      <c r="C167" s="130"/>
      <c r="D167" s="10"/>
      <c r="E167" s="10"/>
      <c r="F167" s="10"/>
      <c r="H167" s="10"/>
      <c r="I167" s="10"/>
    </row>
    <row r="168" spans="1:9">
      <c r="A168" s="10"/>
      <c r="B168" s="10"/>
      <c r="C168" s="130"/>
      <c r="D168" s="10"/>
      <c r="E168" s="10"/>
      <c r="F168" s="10"/>
      <c r="H168" s="10"/>
      <c r="I168" s="10"/>
    </row>
    <row r="169" spans="1:9">
      <c r="A169" s="10"/>
      <c r="B169" s="10"/>
      <c r="C169" s="130"/>
      <c r="D169" s="10"/>
      <c r="E169" s="10"/>
      <c r="F169" s="10"/>
      <c r="H169" s="10"/>
      <c r="I169" s="10"/>
    </row>
  </sheetData>
  <autoFilter ref="A3:I165"/>
  <mergeCells count="1">
    <mergeCell ref="C1:I2"/>
  </mergeCells>
  <conditionalFormatting sqref="I1:I1048576">
    <cfRule type="cellIs" dxfId="10" priority="2" operator="less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39997558519241921"/>
  </sheetPr>
  <dimension ref="A1:I169"/>
  <sheetViews>
    <sheetView topLeftCell="A112" workbookViewId="0">
      <selection activeCell="F114" sqref="F114:H114"/>
    </sheetView>
  </sheetViews>
  <sheetFormatPr baseColWidth="10" defaultColWidth="9.1640625" defaultRowHeight="14" x14ac:dyDescent="0"/>
  <cols>
    <col min="1" max="2" width="9.1640625" style="4"/>
    <col min="3" max="3" width="18.6640625" style="4" bestFit="1" customWidth="1"/>
    <col min="4" max="4" width="9.1640625" style="4"/>
    <col min="5" max="5" width="12.5" style="4" bestFit="1" customWidth="1"/>
    <col min="6" max="6" width="11.5" style="4" bestFit="1" customWidth="1"/>
    <col min="7" max="7" width="14.5" style="96" bestFit="1" customWidth="1"/>
    <col min="8" max="8" width="15.5" style="4" customWidth="1"/>
    <col min="9" max="9" width="13.5" style="4" customWidth="1"/>
    <col min="10" max="16384" width="9.1640625" style="4"/>
  </cols>
  <sheetData>
    <row r="1" spans="1:9" ht="15">
      <c r="A1" s="26" t="s">
        <v>1</v>
      </c>
      <c r="B1" s="56" t="s">
        <v>2</v>
      </c>
      <c r="C1" s="151">
        <v>44621</v>
      </c>
      <c r="D1" s="152"/>
      <c r="E1" s="152"/>
      <c r="F1" s="153"/>
      <c r="G1" s="154"/>
      <c r="H1" s="152"/>
      <c r="I1" s="152"/>
    </row>
    <row r="2" spans="1:9" ht="15">
      <c r="A2" s="27" t="s">
        <v>3</v>
      </c>
      <c r="B2" s="28" t="s">
        <v>4</v>
      </c>
      <c r="C2" s="152"/>
      <c r="D2" s="152"/>
      <c r="E2" s="152"/>
      <c r="F2" s="153"/>
      <c r="G2" s="154"/>
      <c r="H2" s="152"/>
      <c r="I2" s="152"/>
    </row>
    <row r="3" spans="1:9" ht="28">
      <c r="A3" s="6"/>
      <c r="B3" s="56" t="s">
        <v>11</v>
      </c>
      <c r="C3" s="56" t="s">
        <v>7</v>
      </c>
      <c r="D3" s="56" t="s">
        <v>12</v>
      </c>
      <c r="E3" s="29" t="s">
        <v>13</v>
      </c>
      <c r="F3" s="30" t="s">
        <v>10</v>
      </c>
      <c r="G3" s="46" t="s">
        <v>14</v>
      </c>
      <c r="H3" s="29" t="s">
        <v>15</v>
      </c>
      <c r="I3" s="32" t="s">
        <v>16</v>
      </c>
    </row>
    <row r="4" spans="1:9" ht="15">
      <c r="A4" s="16"/>
      <c r="B4" s="11">
        <v>1</v>
      </c>
      <c r="C4" s="128"/>
      <c r="D4" s="11"/>
      <c r="E4" s="106">
        <v>1100</v>
      </c>
      <c r="F4" s="11"/>
      <c r="G4" s="127"/>
      <c r="H4" s="11"/>
      <c r="I4" s="33">
        <f>фев.22!I4+мар.22!F4-мар.22!E4</f>
        <v>-3300</v>
      </c>
    </row>
    <row r="5" spans="1:9" ht="15">
      <c r="A5" s="23"/>
      <c r="B5" s="11">
        <v>2</v>
      </c>
      <c r="C5" s="58"/>
      <c r="D5" s="11"/>
      <c r="E5" s="106">
        <v>1100</v>
      </c>
      <c r="F5" s="11">
        <v>2200</v>
      </c>
      <c r="G5" s="127">
        <v>671260</v>
      </c>
      <c r="H5" s="115">
        <v>44622</v>
      </c>
      <c r="I5" s="33">
        <f>фев.22!I5+мар.22!F5-мар.22!E5</f>
        <v>-1100</v>
      </c>
    </row>
    <row r="6" spans="1:9" ht="15">
      <c r="A6" s="23"/>
      <c r="B6" s="11">
        <v>3</v>
      </c>
      <c r="C6" s="12"/>
      <c r="D6" s="11"/>
      <c r="E6" s="106">
        <v>1100</v>
      </c>
      <c r="F6" s="11"/>
      <c r="G6" s="127"/>
      <c r="H6" s="115"/>
      <c r="I6" s="33">
        <f>фев.22!I6+мар.22!F6-мар.22!E6</f>
        <v>-3300</v>
      </c>
    </row>
    <row r="7" spans="1:9" ht="15">
      <c r="A7" s="6"/>
      <c r="B7" s="11">
        <v>4</v>
      </c>
      <c r="C7" s="58"/>
      <c r="D7" s="11"/>
      <c r="E7" s="106">
        <v>1100</v>
      </c>
      <c r="F7" s="11">
        <v>1100</v>
      </c>
      <c r="G7" s="127">
        <v>182934</v>
      </c>
      <c r="H7" s="115">
        <v>44636</v>
      </c>
      <c r="I7" s="33">
        <f>фев.22!I7+мар.22!F7-мар.22!E7</f>
        <v>0</v>
      </c>
    </row>
    <row r="8" spans="1:9" ht="15">
      <c r="A8" s="23"/>
      <c r="B8" s="11">
        <v>5</v>
      </c>
      <c r="C8" s="58"/>
      <c r="D8" s="11"/>
      <c r="E8" s="106">
        <v>1100</v>
      </c>
      <c r="F8" s="11"/>
      <c r="G8" s="127"/>
      <c r="H8" s="11"/>
      <c r="I8" s="33">
        <f>фев.22!I8+мар.22!F8-мар.22!E8</f>
        <v>-3300</v>
      </c>
    </row>
    <row r="9" spans="1:9" ht="15">
      <c r="A9" s="6"/>
      <c r="B9" s="11">
        <v>6</v>
      </c>
      <c r="C9" s="12"/>
      <c r="D9" s="11"/>
      <c r="E9" s="106">
        <v>1100</v>
      </c>
      <c r="F9" s="11"/>
      <c r="G9" s="127"/>
      <c r="H9" s="115"/>
      <c r="I9" s="33">
        <f>фев.22!I9+мар.22!F9-мар.22!E9</f>
        <v>-1100</v>
      </c>
    </row>
    <row r="10" spans="1:9" ht="15">
      <c r="A10" s="6"/>
      <c r="B10" s="11">
        <v>7</v>
      </c>
      <c r="C10" s="12"/>
      <c r="D10" s="11"/>
      <c r="E10" s="106">
        <v>1100</v>
      </c>
      <c r="F10" s="11"/>
      <c r="G10" s="127"/>
      <c r="H10" s="115"/>
      <c r="I10" s="33">
        <f>фев.22!I10+мар.22!F10-мар.22!E10</f>
        <v>-3300</v>
      </c>
    </row>
    <row r="11" spans="1:9" ht="15">
      <c r="A11" s="6"/>
      <c r="B11" s="11">
        <v>8</v>
      </c>
      <c r="C11" s="12"/>
      <c r="D11" s="11"/>
      <c r="E11" s="106">
        <v>1100</v>
      </c>
      <c r="F11" s="11"/>
      <c r="G11" s="127"/>
      <c r="H11" s="11"/>
      <c r="I11" s="33">
        <f>фев.22!I11+мар.22!F11-мар.22!E11</f>
        <v>-3300</v>
      </c>
    </row>
    <row r="12" spans="1:9" ht="15">
      <c r="A12" s="6"/>
      <c r="B12" s="11">
        <v>9</v>
      </c>
      <c r="C12" s="12"/>
      <c r="D12" s="11"/>
      <c r="E12" s="106">
        <v>1100</v>
      </c>
      <c r="F12" s="11"/>
      <c r="G12" s="127"/>
      <c r="H12" s="11"/>
      <c r="I12" s="33">
        <f>фев.22!I12+мар.22!F12-мар.22!E12</f>
        <v>-3300</v>
      </c>
    </row>
    <row r="13" spans="1:9" ht="15">
      <c r="A13" s="6"/>
      <c r="B13" s="11">
        <v>10</v>
      </c>
      <c r="C13" s="12"/>
      <c r="D13" s="11"/>
      <c r="E13" s="106">
        <v>1100</v>
      </c>
      <c r="F13" s="11"/>
      <c r="G13" s="127"/>
      <c r="H13" s="11"/>
      <c r="I13" s="33">
        <f>фев.22!I13+мар.22!F13-мар.22!E13</f>
        <v>-3300</v>
      </c>
    </row>
    <row r="14" spans="1:9" ht="15">
      <c r="A14" s="6"/>
      <c r="B14" s="11">
        <v>11</v>
      </c>
      <c r="C14" s="12"/>
      <c r="D14" s="11"/>
      <c r="E14" s="106">
        <v>1100</v>
      </c>
      <c r="F14" s="11"/>
      <c r="G14" s="127"/>
      <c r="H14" s="11"/>
      <c r="I14" s="33">
        <f>фев.22!I14+мар.22!F14-мар.22!E14</f>
        <v>-3300</v>
      </c>
    </row>
    <row r="15" spans="1:9" ht="15">
      <c r="A15" s="6"/>
      <c r="B15" s="11">
        <v>12</v>
      </c>
      <c r="C15" s="12"/>
      <c r="D15" s="11"/>
      <c r="E15" s="106">
        <v>1100</v>
      </c>
      <c r="F15" s="11">
        <v>2200</v>
      </c>
      <c r="G15" s="127" t="s">
        <v>51</v>
      </c>
      <c r="H15" s="115" t="s">
        <v>52</v>
      </c>
      <c r="I15" s="33">
        <f>фев.22!I15+мар.22!F15-мар.22!E15</f>
        <v>-1100</v>
      </c>
    </row>
    <row r="16" spans="1:9" ht="15">
      <c r="A16" s="23"/>
      <c r="B16" s="11">
        <v>13</v>
      </c>
      <c r="C16" s="58"/>
      <c r="D16" s="11"/>
      <c r="E16" s="106">
        <v>1100</v>
      </c>
      <c r="F16" s="11">
        <v>11000</v>
      </c>
      <c r="G16" s="127">
        <v>549882</v>
      </c>
      <c r="H16" s="115">
        <v>44629</v>
      </c>
      <c r="I16" s="33">
        <f>фев.22!I16+мар.22!F16-мар.22!E16</f>
        <v>7700</v>
      </c>
    </row>
    <row r="17" spans="1:9" ht="15">
      <c r="A17" s="6"/>
      <c r="B17" s="11">
        <v>14</v>
      </c>
      <c r="C17" s="58"/>
      <c r="D17" s="11"/>
      <c r="E17" s="106">
        <v>1100</v>
      </c>
      <c r="F17" s="11"/>
      <c r="G17" s="127"/>
      <c r="H17" s="115"/>
      <c r="I17" s="33">
        <f>фев.22!I17+мар.22!F17-мар.22!E17</f>
        <v>10200</v>
      </c>
    </row>
    <row r="18" spans="1:9" ht="15">
      <c r="A18" s="6"/>
      <c r="B18" s="11">
        <v>15</v>
      </c>
      <c r="C18" s="58"/>
      <c r="D18" s="11"/>
      <c r="E18" s="106">
        <v>1100</v>
      </c>
      <c r="F18" s="11"/>
      <c r="G18" s="127"/>
      <c r="H18" s="11"/>
      <c r="I18" s="33">
        <f>фев.22!I18+мар.22!F18-мар.22!E18</f>
        <v>-3300</v>
      </c>
    </row>
    <row r="19" spans="1:9" ht="15">
      <c r="A19" s="6"/>
      <c r="B19" s="11">
        <v>16</v>
      </c>
      <c r="C19" s="12"/>
      <c r="D19" s="11"/>
      <c r="E19" s="106">
        <v>1100</v>
      </c>
      <c r="F19" s="116"/>
      <c r="G19" s="127"/>
      <c r="H19" s="115"/>
      <c r="I19" s="33">
        <f>фев.22!I19+мар.22!F19-мар.22!E19</f>
        <v>-3300</v>
      </c>
    </row>
    <row r="20" spans="1:9" ht="15">
      <c r="A20" s="6"/>
      <c r="B20" s="11">
        <v>17</v>
      </c>
      <c r="C20" s="12"/>
      <c r="D20" s="11"/>
      <c r="E20" s="106">
        <v>1100</v>
      </c>
      <c r="F20" s="11">
        <v>2200</v>
      </c>
      <c r="G20" s="127" t="s">
        <v>45</v>
      </c>
      <c r="H20" s="115" t="s">
        <v>46</v>
      </c>
      <c r="I20" s="33">
        <f>фев.22!I20+мар.22!F20-мар.22!E20</f>
        <v>0</v>
      </c>
    </row>
    <row r="21" spans="1:9" ht="15">
      <c r="A21" s="6"/>
      <c r="B21" s="11">
        <v>18</v>
      </c>
      <c r="C21" s="12"/>
      <c r="D21" s="11"/>
      <c r="E21" s="106">
        <v>1100</v>
      </c>
      <c r="F21" s="11"/>
      <c r="G21" s="127"/>
      <c r="H21" s="115"/>
      <c r="I21" s="33">
        <f>фев.22!I21+мар.22!F21-мар.22!E21</f>
        <v>-3300</v>
      </c>
    </row>
    <row r="22" spans="1:9" ht="15">
      <c r="A22" s="6"/>
      <c r="B22" s="11">
        <v>19</v>
      </c>
      <c r="C22" s="12"/>
      <c r="D22" s="11"/>
      <c r="E22" s="106">
        <v>1100</v>
      </c>
      <c r="F22" s="11">
        <v>5000</v>
      </c>
      <c r="G22" s="127">
        <v>589018</v>
      </c>
      <c r="H22" s="115">
        <v>44634</v>
      </c>
      <c r="I22" s="33">
        <f>фев.22!I22+мар.22!F22-мар.22!E22</f>
        <v>1700</v>
      </c>
    </row>
    <row r="23" spans="1:9" ht="15">
      <c r="A23" s="6"/>
      <c r="B23" s="11">
        <v>20</v>
      </c>
      <c r="C23" s="12"/>
      <c r="D23" s="11"/>
      <c r="E23" s="106">
        <v>1100</v>
      </c>
      <c r="F23" s="11">
        <v>4000</v>
      </c>
      <c r="G23" s="127" t="s">
        <v>47</v>
      </c>
      <c r="H23" s="115" t="s">
        <v>48</v>
      </c>
      <c r="I23" s="33">
        <f>фев.22!I23+мар.22!F23-мар.22!E23</f>
        <v>700</v>
      </c>
    </row>
    <row r="24" spans="1:9" ht="15">
      <c r="A24" s="6"/>
      <c r="B24" s="11">
        <v>21</v>
      </c>
      <c r="C24" s="58"/>
      <c r="D24" s="11"/>
      <c r="E24" s="106">
        <v>1100</v>
      </c>
      <c r="F24" s="11"/>
      <c r="G24" s="127"/>
      <c r="H24" s="115"/>
      <c r="I24" s="33">
        <f>фев.22!I24+мар.22!F24-мар.22!E24</f>
        <v>-3300</v>
      </c>
    </row>
    <row r="25" spans="1:9" ht="15">
      <c r="A25" s="6"/>
      <c r="B25" s="11">
        <v>22</v>
      </c>
      <c r="C25" s="12"/>
      <c r="D25" s="11"/>
      <c r="E25" s="106">
        <v>1100</v>
      </c>
      <c r="F25" s="11"/>
      <c r="G25" s="127"/>
      <c r="H25" s="11"/>
      <c r="I25" s="33">
        <f>фев.22!I25+мар.22!F25-мар.22!E25</f>
        <v>-3300</v>
      </c>
    </row>
    <row r="26" spans="1:9" ht="15">
      <c r="A26" s="6"/>
      <c r="B26" s="11">
        <v>23</v>
      </c>
      <c r="C26" s="58"/>
      <c r="D26" s="11"/>
      <c r="E26" s="106">
        <v>1100</v>
      </c>
      <c r="F26" s="11">
        <v>17500</v>
      </c>
      <c r="G26" s="127">
        <v>869013</v>
      </c>
      <c r="H26" s="115">
        <v>44634</v>
      </c>
      <c r="I26" s="33">
        <f>фев.22!I26+мар.22!F26-мар.22!E26</f>
        <v>14200</v>
      </c>
    </row>
    <row r="27" spans="1:9" ht="15">
      <c r="A27" s="6"/>
      <c r="B27" s="11">
        <v>24</v>
      </c>
      <c r="C27" s="12"/>
      <c r="D27" s="11"/>
      <c r="E27" s="106">
        <v>1100</v>
      </c>
      <c r="F27" s="11"/>
      <c r="G27" s="127"/>
      <c r="H27" s="11"/>
      <c r="I27" s="33">
        <f>фев.22!I27+мар.22!F27-мар.22!E27</f>
        <v>-3300</v>
      </c>
    </row>
    <row r="28" spans="1:9" ht="15">
      <c r="A28" s="6"/>
      <c r="B28" s="11">
        <v>25</v>
      </c>
      <c r="C28" s="12"/>
      <c r="D28" s="11"/>
      <c r="E28" s="106">
        <v>1100</v>
      </c>
      <c r="F28" s="11"/>
      <c r="G28" s="127"/>
      <c r="H28" s="11"/>
      <c r="I28" s="33">
        <f>фев.22!I28+мар.22!F28-мар.22!E28</f>
        <v>-3300</v>
      </c>
    </row>
    <row r="29" spans="1:9" ht="15">
      <c r="A29" s="23"/>
      <c r="B29" s="11">
        <v>26</v>
      </c>
      <c r="C29" s="58"/>
      <c r="D29" s="11"/>
      <c r="E29" s="106">
        <v>1100</v>
      </c>
      <c r="F29" s="11">
        <v>1100</v>
      </c>
      <c r="G29" s="127">
        <v>10715</v>
      </c>
      <c r="H29" s="115">
        <v>44623</v>
      </c>
      <c r="I29" s="33">
        <f>фев.22!I29+мар.22!F29-мар.22!E29</f>
        <v>-2200</v>
      </c>
    </row>
    <row r="30" spans="1:9" ht="15">
      <c r="A30" s="6"/>
      <c r="B30" s="11">
        <v>27</v>
      </c>
      <c r="C30" s="12"/>
      <c r="D30" s="11"/>
      <c r="E30" s="106">
        <v>1100</v>
      </c>
      <c r="F30" s="11"/>
      <c r="G30" s="127"/>
      <c r="H30" s="11"/>
      <c r="I30" s="33">
        <f>фев.22!I30+мар.22!F30-мар.22!E30</f>
        <v>-3300</v>
      </c>
    </row>
    <row r="31" spans="1:9" ht="15">
      <c r="A31" s="6"/>
      <c r="B31" s="11">
        <v>28</v>
      </c>
      <c r="C31" s="12"/>
      <c r="D31" s="11"/>
      <c r="E31" s="106">
        <v>1100</v>
      </c>
      <c r="F31" s="11"/>
      <c r="G31" s="127"/>
      <c r="H31" s="115"/>
      <c r="I31" s="33">
        <f>фев.22!I31+мар.22!F31-мар.22!E31</f>
        <v>-1100</v>
      </c>
    </row>
    <row r="32" spans="1:9" ht="15">
      <c r="A32" s="6"/>
      <c r="B32" s="11">
        <v>29</v>
      </c>
      <c r="C32" s="12"/>
      <c r="D32" s="11"/>
      <c r="E32" s="106">
        <v>1100</v>
      </c>
      <c r="F32" s="11"/>
      <c r="G32" s="127"/>
      <c r="H32" s="11"/>
      <c r="I32" s="33">
        <f>фев.22!I32+мар.22!F32-мар.22!E32</f>
        <v>-3300</v>
      </c>
    </row>
    <row r="33" spans="1:9" ht="15">
      <c r="A33" s="6"/>
      <c r="B33" s="11">
        <v>30</v>
      </c>
      <c r="C33" s="12"/>
      <c r="D33" s="11"/>
      <c r="E33" s="106">
        <v>1100</v>
      </c>
      <c r="F33" s="11"/>
      <c r="G33" s="127"/>
      <c r="H33" s="11"/>
      <c r="I33" s="33">
        <f>фев.22!I33+мар.22!F33-мар.22!E33</f>
        <v>-1100</v>
      </c>
    </row>
    <row r="34" spans="1:9" ht="15">
      <c r="A34" s="6"/>
      <c r="B34" s="11">
        <v>31</v>
      </c>
      <c r="C34" s="12"/>
      <c r="D34" s="11"/>
      <c r="E34" s="106">
        <v>1100</v>
      </c>
      <c r="F34" s="11"/>
      <c r="G34" s="127"/>
      <c r="H34" s="115"/>
      <c r="I34" s="33">
        <f>фев.22!I34+мар.22!F34-мар.22!E34</f>
        <v>-3300</v>
      </c>
    </row>
    <row r="35" spans="1:9" ht="15">
      <c r="A35" s="6"/>
      <c r="B35" s="11">
        <v>32</v>
      </c>
      <c r="C35" s="12"/>
      <c r="D35" s="11"/>
      <c r="E35" s="106">
        <v>1100</v>
      </c>
      <c r="F35" s="11"/>
      <c r="G35" s="127"/>
      <c r="H35" s="115"/>
      <c r="I35" s="33">
        <f>фев.22!I35+мар.22!F35-мар.22!E35</f>
        <v>-1100</v>
      </c>
    </row>
    <row r="36" spans="1:9" ht="15">
      <c r="A36" s="6"/>
      <c r="B36" s="11">
        <v>33</v>
      </c>
      <c r="C36" s="12"/>
      <c r="D36" s="11"/>
      <c r="E36" s="106">
        <v>1100</v>
      </c>
      <c r="F36" s="11"/>
      <c r="G36" s="127"/>
      <c r="H36" s="115"/>
      <c r="I36" s="33">
        <f>фев.22!I36+мар.22!F36-мар.22!E36</f>
        <v>-1100</v>
      </c>
    </row>
    <row r="37" spans="1:9" ht="15">
      <c r="A37" s="6"/>
      <c r="B37" s="11">
        <v>34</v>
      </c>
      <c r="C37" s="12"/>
      <c r="D37" s="11"/>
      <c r="E37" s="106">
        <v>1100</v>
      </c>
      <c r="F37" s="11"/>
      <c r="G37" s="127"/>
      <c r="H37" s="115"/>
      <c r="I37" s="33">
        <f>фев.22!I37+мар.22!F37-мар.22!E37</f>
        <v>-3300</v>
      </c>
    </row>
    <row r="38" spans="1:9" ht="15">
      <c r="A38" s="6"/>
      <c r="B38" s="11">
        <v>35</v>
      </c>
      <c r="C38" s="12"/>
      <c r="D38" s="11"/>
      <c r="E38" s="106">
        <v>1100</v>
      </c>
      <c r="F38" s="11"/>
      <c r="G38" s="127"/>
      <c r="H38" s="115"/>
      <c r="I38" s="33">
        <f>фев.22!I38+мар.22!F38-мар.22!E38</f>
        <v>2700</v>
      </c>
    </row>
    <row r="39" spans="1:9" ht="15">
      <c r="A39" s="6"/>
      <c r="B39" s="11">
        <v>36</v>
      </c>
      <c r="C39" s="12"/>
      <c r="D39" s="11"/>
      <c r="E39" s="106">
        <v>1100</v>
      </c>
      <c r="F39" s="11"/>
      <c r="G39" s="127"/>
      <c r="H39" s="11"/>
      <c r="I39" s="33">
        <f>фев.22!I39+мар.22!F39-мар.22!E39</f>
        <v>-3300</v>
      </c>
    </row>
    <row r="40" spans="1:9" ht="15">
      <c r="A40" s="6"/>
      <c r="B40" s="11">
        <v>37</v>
      </c>
      <c r="C40" s="12"/>
      <c r="D40" s="11"/>
      <c r="E40" s="106">
        <v>1100</v>
      </c>
      <c r="F40" s="11">
        <v>1100</v>
      </c>
      <c r="G40" s="127">
        <v>245106</v>
      </c>
      <c r="H40" s="115">
        <v>44631</v>
      </c>
      <c r="I40" s="33">
        <f>фев.22!I40+мар.22!F40-мар.22!E40</f>
        <v>0</v>
      </c>
    </row>
    <row r="41" spans="1:9" ht="15">
      <c r="A41" s="6"/>
      <c r="B41" s="11">
        <v>38</v>
      </c>
      <c r="C41" s="12"/>
      <c r="D41" s="11"/>
      <c r="E41" s="106">
        <v>1100</v>
      </c>
      <c r="F41" s="11">
        <v>1100</v>
      </c>
      <c r="G41" s="127">
        <v>590032</v>
      </c>
      <c r="H41" s="115">
        <v>44629</v>
      </c>
      <c r="I41" s="33">
        <f>фев.22!I41+мар.22!F41-мар.22!E41</f>
        <v>0</v>
      </c>
    </row>
    <row r="42" spans="1:9" ht="15">
      <c r="A42" s="6"/>
      <c r="B42" s="11">
        <v>39</v>
      </c>
      <c r="C42" s="12"/>
      <c r="D42" s="11"/>
      <c r="E42" s="106">
        <v>1100</v>
      </c>
      <c r="F42" s="11">
        <v>1100</v>
      </c>
      <c r="G42" s="127">
        <v>224594</v>
      </c>
      <c r="H42" s="115">
        <v>44631</v>
      </c>
      <c r="I42" s="33">
        <f>фев.22!I42+мар.22!F42-мар.22!E42</f>
        <v>0</v>
      </c>
    </row>
    <row r="43" spans="1:9" ht="15">
      <c r="A43" s="6"/>
      <c r="B43" s="11">
        <v>40</v>
      </c>
      <c r="C43" s="12"/>
      <c r="D43" s="11"/>
      <c r="E43" s="106">
        <v>1100</v>
      </c>
      <c r="F43" s="11"/>
      <c r="G43" s="127"/>
      <c r="H43" s="115"/>
      <c r="I43" s="33">
        <f>фев.22!I43+мар.22!F43-мар.22!E43</f>
        <v>0</v>
      </c>
    </row>
    <row r="44" spans="1:9" ht="15">
      <c r="A44" s="24"/>
      <c r="B44" s="11">
        <v>41</v>
      </c>
      <c r="C44" s="12"/>
      <c r="D44" s="11"/>
      <c r="E44" s="106">
        <v>1100</v>
      </c>
      <c r="F44" s="11"/>
      <c r="G44" s="127"/>
      <c r="H44" s="115"/>
      <c r="I44" s="33">
        <f>фев.22!I44+мар.22!F44-мар.22!E44</f>
        <v>-3300</v>
      </c>
    </row>
    <row r="45" spans="1:9" ht="15">
      <c r="A45" s="6"/>
      <c r="B45" s="11">
        <v>42</v>
      </c>
      <c r="C45" s="12"/>
      <c r="D45" s="11"/>
      <c r="E45" s="106">
        <v>1100</v>
      </c>
      <c r="F45" s="11"/>
      <c r="G45" s="127"/>
      <c r="H45" s="115"/>
      <c r="I45" s="33">
        <f>фев.22!I45+мар.22!F45-мар.22!E45</f>
        <v>-3300</v>
      </c>
    </row>
    <row r="46" spans="1:9" ht="15">
      <c r="A46" s="6"/>
      <c r="B46" s="11">
        <v>43</v>
      </c>
      <c r="C46" s="12"/>
      <c r="D46" s="11"/>
      <c r="E46" s="106">
        <v>1100</v>
      </c>
      <c r="F46" s="11"/>
      <c r="G46" s="127"/>
      <c r="H46" s="115"/>
      <c r="I46" s="33">
        <f>фев.22!I46+мар.22!F46-мар.22!E46</f>
        <v>0</v>
      </c>
    </row>
    <row r="47" spans="1:9" ht="15">
      <c r="A47" s="6"/>
      <c r="B47" s="11">
        <v>44</v>
      </c>
      <c r="C47" s="12"/>
      <c r="D47" s="11"/>
      <c r="E47" s="106">
        <v>1100</v>
      </c>
      <c r="F47" s="11"/>
      <c r="G47" s="127"/>
      <c r="H47" s="115"/>
      <c r="I47" s="33">
        <f>фев.22!I47+мар.22!F47-мар.22!E47</f>
        <v>-3300</v>
      </c>
    </row>
    <row r="48" spans="1:9" ht="15">
      <c r="A48" s="6"/>
      <c r="B48" s="11">
        <v>45</v>
      </c>
      <c r="C48" s="12"/>
      <c r="D48" s="11"/>
      <c r="E48" s="106">
        <v>1100</v>
      </c>
      <c r="F48" s="11"/>
      <c r="G48" s="127"/>
      <c r="H48" s="115"/>
      <c r="I48" s="33">
        <f>фев.22!I48+мар.22!F48-мар.22!E48</f>
        <v>0</v>
      </c>
    </row>
    <row r="49" spans="1:9" ht="15">
      <c r="A49" s="6"/>
      <c r="B49" s="11">
        <v>46</v>
      </c>
      <c r="C49" s="12"/>
      <c r="D49" s="11"/>
      <c r="E49" s="106">
        <v>1100</v>
      </c>
      <c r="F49" s="11"/>
      <c r="G49" s="127"/>
      <c r="H49" s="115"/>
      <c r="I49" s="33">
        <f>фев.22!I49+мар.22!F49-мар.22!E49</f>
        <v>-3300</v>
      </c>
    </row>
    <row r="50" spans="1:9" ht="15">
      <c r="A50" s="6"/>
      <c r="B50" s="11">
        <v>47</v>
      </c>
      <c r="C50" s="12"/>
      <c r="D50" s="11"/>
      <c r="E50" s="106">
        <v>1100</v>
      </c>
      <c r="F50" s="11"/>
      <c r="G50" s="127"/>
      <c r="H50" s="115"/>
      <c r="I50" s="33">
        <f>фев.22!I50+мар.22!F50-мар.22!E50</f>
        <v>2700</v>
      </c>
    </row>
    <row r="51" spans="1:9" ht="15">
      <c r="A51" s="6"/>
      <c r="B51" s="11">
        <v>48</v>
      </c>
      <c r="C51" s="58"/>
      <c r="D51" s="11"/>
      <c r="E51" s="106">
        <v>1100</v>
      </c>
      <c r="F51" s="11"/>
      <c r="G51" s="127"/>
      <c r="H51" s="115"/>
      <c r="I51" s="33">
        <f>фев.22!I51+мар.22!F51-мар.22!E51</f>
        <v>-3300</v>
      </c>
    </row>
    <row r="52" spans="1:9" ht="15">
      <c r="A52" s="6"/>
      <c r="B52" s="11">
        <v>49</v>
      </c>
      <c r="C52" s="12"/>
      <c r="D52" s="11"/>
      <c r="E52" s="106">
        <v>1100</v>
      </c>
      <c r="F52" s="127">
        <v>1100</v>
      </c>
      <c r="G52" s="127">
        <v>738767</v>
      </c>
      <c r="H52" s="115">
        <v>44622</v>
      </c>
      <c r="I52" s="33">
        <f>фев.22!I52+мар.22!F52-мар.22!E52</f>
        <v>0</v>
      </c>
    </row>
    <row r="53" spans="1:9" ht="15">
      <c r="A53" s="6"/>
      <c r="B53" s="11">
        <v>50</v>
      </c>
      <c r="C53" s="58"/>
      <c r="D53" s="11"/>
      <c r="E53" s="106">
        <v>1100</v>
      </c>
      <c r="F53" s="11">
        <v>1100</v>
      </c>
      <c r="G53" s="127">
        <v>496078</v>
      </c>
      <c r="H53" s="115">
        <v>44636</v>
      </c>
      <c r="I53" s="33">
        <f>фев.22!I53+мар.22!F53-мар.22!E53</f>
        <v>0</v>
      </c>
    </row>
    <row r="54" spans="1:9" ht="15">
      <c r="A54" s="6"/>
      <c r="B54" s="11">
        <v>51</v>
      </c>
      <c r="C54" s="12"/>
      <c r="D54" s="11"/>
      <c r="E54" s="106">
        <v>1100</v>
      </c>
      <c r="F54" s="11"/>
      <c r="G54" s="127"/>
      <c r="H54" s="11"/>
      <c r="I54" s="33">
        <f>фев.22!I54+мар.22!F54-мар.22!E54</f>
        <v>-1100</v>
      </c>
    </row>
    <row r="55" spans="1:9" ht="15">
      <c r="A55" s="6"/>
      <c r="B55" s="11">
        <v>52</v>
      </c>
      <c r="C55" s="12"/>
      <c r="D55" s="11"/>
      <c r="E55" s="106">
        <v>1100</v>
      </c>
      <c r="F55" s="11"/>
      <c r="G55" s="127"/>
      <c r="H55" s="11"/>
      <c r="I55" s="33">
        <f>фев.22!I55+мар.22!F55-мар.22!E55</f>
        <v>1100</v>
      </c>
    </row>
    <row r="56" spans="1:9" ht="15">
      <c r="A56" s="6"/>
      <c r="B56" s="11">
        <v>53</v>
      </c>
      <c r="C56" s="12"/>
      <c r="D56" s="11"/>
      <c r="E56" s="106">
        <v>1100</v>
      </c>
      <c r="F56" s="11"/>
      <c r="G56" s="127"/>
      <c r="H56" s="11"/>
      <c r="I56" s="33">
        <f>фев.22!I56+мар.22!F56-мар.22!E56</f>
        <v>-3300</v>
      </c>
    </row>
    <row r="57" spans="1:9" ht="15">
      <c r="A57" s="6"/>
      <c r="B57" s="11" t="s">
        <v>31</v>
      </c>
      <c r="C57" s="12"/>
      <c r="D57" s="11"/>
      <c r="E57" s="106">
        <v>1100</v>
      </c>
      <c r="F57" s="11">
        <v>3000</v>
      </c>
      <c r="G57" s="127">
        <v>490269</v>
      </c>
      <c r="H57" s="115">
        <v>44634</v>
      </c>
      <c r="I57" s="33">
        <f>фев.22!I57+мар.22!F57-мар.22!E57</f>
        <v>-300</v>
      </c>
    </row>
    <row r="58" spans="1:9" ht="15">
      <c r="A58" s="6"/>
      <c r="B58" s="11">
        <v>54</v>
      </c>
      <c r="C58" s="12"/>
      <c r="D58" s="11"/>
      <c r="E58" s="106">
        <v>1100</v>
      </c>
      <c r="F58" s="11"/>
      <c r="G58" s="127"/>
      <c r="H58" s="11"/>
      <c r="I58" s="33">
        <f>фев.22!I58+мар.22!F58-мар.22!E58</f>
        <v>1100</v>
      </c>
    </row>
    <row r="59" spans="1:9" ht="15">
      <c r="A59" s="6"/>
      <c r="B59" s="11">
        <v>55</v>
      </c>
      <c r="C59" s="12"/>
      <c r="D59" s="11"/>
      <c r="E59" s="106">
        <v>1100</v>
      </c>
      <c r="F59" s="11">
        <v>5500</v>
      </c>
      <c r="G59" s="127">
        <v>476514</v>
      </c>
      <c r="H59" s="115">
        <v>44631</v>
      </c>
      <c r="I59" s="33">
        <f>фев.22!I59+мар.22!F59-мар.22!E59</f>
        <v>4400</v>
      </c>
    </row>
    <row r="60" spans="1:9" ht="15">
      <c r="A60" s="6"/>
      <c r="B60" s="11">
        <v>56</v>
      </c>
      <c r="C60" s="12"/>
      <c r="D60" s="11"/>
      <c r="E60" s="106">
        <v>1100</v>
      </c>
      <c r="F60" s="11">
        <v>1100</v>
      </c>
      <c r="G60" s="127">
        <v>132054</v>
      </c>
      <c r="H60" s="115">
        <v>44649</v>
      </c>
      <c r="I60" s="33">
        <f>фев.22!I60+мар.22!F60-мар.22!E60</f>
        <v>1100</v>
      </c>
    </row>
    <row r="61" spans="1:9" ht="15">
      <c r="A61" s="6"/>
      <c r="B61" s="11">
        <v>57</v>
      </c>
      <c r="C61" s="12"/>
      <c r="D61" s="11"/>
      <c r="E61" s="106">
        <v>1100</v>
      </c>
      <c r="F61" s="11">
        <v>3300</v>
      </c>
      <c r="G61" s="127">
        <v>63513</v>
      </c>
      <c r="H61" s="115">
        <v>44643</v>
      </c>
      <c r="I61" s="33">
        <f>фев.22!I61+мар.22!F61-мар.22!E61</f>
        <v>0</v>
      </c>
    </row>
    <row r="62" spans="1:9" ht="15">
      <c r="A62" s="6"/>
      <c r="B62" s="11">
        <v>58</v>
      </c>
      <c r="C62" s="12"/>
      <c r="D62" s="11"/>
      <c r="E62" s="106">
        <v>1100</v>
      </c>
      <c r="F62" s="11"/>
      <c r="G62" s="127"/>
      <c r="H62" s="11"/>
      <c r="I62" s="33">
        <f>фев.22!I62+мар.22!F62-мар.22!E62</f>
        <v>-3300</v>
      </c>
    </row>
    <row r="63" spans="1:9" ht="15">
      <c r="A63" s="6"/>
      <c r="B63" s="11">
        <v>59</v>
      </c>
      <c r="C63" s="12"/>
      <c r="D63" s="11"/>
      <c r="E63" s="106">
        <v>1100</v>
      </c>
      <c r="F63" s="11"/>
      <c r="G63" s="127"/>
      <c r="H63" s="11"/>
      <c r="I63" s="33">
        <f>фев.22!I64+мар.22!F63-мар.22!E63</f>
        <v>-3300</v>
      </c>
    </row>
    <row r="64" spans="1:9" ht="15">
      <c r="A64" s="6"/>
      <c r="B64" s="11">
        <v>60</v>
      </c>
      <c r="C64" s="12"/>
      <c r="D64" s="11"/>
      <c r="E64" s="106">
        <v>1100</v>
      </c>
      <c r="F64" s="11"/>
      <c r="G64" s="127"/>
      <c r="H64" s="11"/>
      <c r="I64" s="33">
        <f>фев.22!I64+мар.22!F64-мар.22!E64</f>
        <v>-3300</v>
      </c>
    </row>
    <row r="65" spans="1:9" ht="15">
      <c r="A65" s="6"/>
      <c r="B65" s="11">
        <v>61</v>
      </c>
      <c r="C65" s="12"/>
      <c r="D65" s="11"/>
      <c r="E65" s="106">
        <v>1100</v>
      </c>
      <c r="F65" s="70"/>
      <c r="G65" s="127"/>
      <c r="H65" s="115"/>
      <c r="I65" s="33">
        <f>фев.22!I65+мар.22!F65-мар.22!E65</f>
        <v>-3300</v>
      </c>
    </row>
    <row r="66" spans="1:9" ht="15">
      <c r="A66" s="6"/>
      <c r="B66" s="11">
        <v>62</v>
      </c>
      <c r="C66" s="12"/>
      <c r="D66" s="11"/>
      <c r="E66" s="106">
        <v>1100</v>
      </c>
      <c r="F66" s="11">
        <v>1100</v>
      </c>
      <c r="G66" s="127">
        <v>54954</v>
      </c>
      <c r="H66" s="115">
        <v>44637</v>
      </c>
      <c r="I66" s="33">
        <f>фев.22!I66+мар.22!F66-мар.22!E66</f>
        <v>0</v>
      </c>
    </row>
    <row r="67" spans="1:9" ht="15">
      <c r="A67" s="6"/>
      <c r="B67" s="11">
        <v>63</v>
      </c>
      <c r="C67" s="12"/>
      <c r="D67" s="11"/>
      <c r="E67" s="106">
        <v>1100</v>
      </c>
      <c r="F67" s="11"/>
      <c r="G67" s="127"/>
      <c r="H67" s="11"/>
      <c r="I67" s="33">
        <f>фев.22!I67+мар.22!F67-мар.22!E67</f>
        <v>-3300</v>
      </c>
    </row>
    <row r="68" spans="1:9" ht="15">
      <c r="A68" s="6"/>
      <c r="B68" s="11">
        <v>64</v>
      </c>
      <c r="C68" s="12"/>
      <c r="D68" s="11"/>
      <c r="E68" s="106">
        <v>1100</v>
      </c>
      <c r="F68" s="11"/>
      <c r="G68" s="127"/>
      <c r="H68" s="115"/>
      <c r="I68" s="33">
        <f>фев.22!I68+мар.22!F68-мар.22!E68</f>
        <v>-3300</v>
      </c>
    </row>
    <row r="69" spans="1:9" ht="15">
      <c r="A69" s="6"/>
      <c r="B69" s="11">
        <v>65</v>
      </c>
      <c r="C69" s="12"/>
      <c r="D69" s="11"/>
      <c r="E69" s="106">
        <v>1100</v>
      </c>
      <c r="F69" s="11"/>
      <c r="G69" s="127"/>
      <c r="H69" s="11"/>
      <c r="I69" s="33">
        <f>фев.22!I69+мар.22!F69-мар.22!E69</f>
        <v>-3300</v>
      </c>
    </row>
    <row r="70" spans="1:9" ht="15">
      <c r="A70" s="6"/>
      <c r="B70" s="11">
        <v>66</v>
      </c>
      <c r="C70" s="12"/>
      <c r="D70" s="11"/>
      <c r="E70" s="106">
        <v>1100</v>
      </c>
      <c r="F70" s="11"/>
      <c r="G70" s="127"/>
      <c r="H70" s="115"/>
      <c r="I70" s="33">
        <f>фев.22!I70+мар.22!F70-мар.22!E70</f>
        <v>-2200</v>
      </c>
    </row>
    <row r="71" spans="1:9" ht="15">
      <c r="A71" s="6"/>
      <c r="B71" s="11">
        <v>67.680000000000007</v>
      </c>
      <c r="C71" s="12"/>
      <c r="D71" s="11"/>
      <c r="E71" s="106">
        <v>1100</v>
      </c>
      <c r="F71" s="11">
        <v>2200</v>
      </c>
      <c r="G71" s="127">
        <v>811329</v>
      </c>
      <c r="H71" s="115">
        <v>44625</v>
      </c>
      <c r="I71" s="33">
        <f>фев.22!I71+мар.22!F71-мар.22!E71</f>
        <v>3300</v>
      </c>
    </row>
    <row r="72" spans="1:9" ht="15">
      <c r="A72" s="6"/>
      <c r="B72" s="11">
        <v>69</v>
      </c>
      <c r="C72" s="12"/>
      <c r="D72" s="11"/>
      <c r="E72" s="106">
        <v>1100</v>
      </c>
      <c r="F72" s="11"/>
      <c r="G72" s="127"/>
      <c r="H72" s="115"/>
      <c r="I72" s="33">
        <f>фев.22!I72+мар.22!F72-мар.22!E72</f>
        <v>-3300</v>
      </c>
    </row>
    <row r="73" spans="1:9" ht="15">
      <c r="A73" s="6"/>
      <c r="B73" s="11">
        <v>70</v>
      </c>
      <c r="C73" s="12"/>
      <c r="D73" s="11"/>
      <c r="E73" s="106">
        <v>1100</v>
      </c>
      <c r="F73" s="11"/>
      <c r="G73" s="127"/>
      <c r="H73" s="11"/>
      <c r="I73" s="33">
        <f>фев.22!I73+мар.22!F73-мар.22!E73</f>
        <v>-3300</v>
      </c>
    </row>
    <row r="74" spans="1:9" ht="15">
      <c r="A74" s="24"/>
      <c r="B74" s="11">
        <v>71</v>
      </c>
      <c r="C74" s="12"/>
      <c r="D74" s="11"/>
      <c r="E74" s="106">
        <v>1100</v>
      </c>
      <c r="F74" s="11">
        <v>13000</v>
      </c>
      <c r="G74" s="127" t="s">
        <v>49</v>
      </c>
      <c r="H74" s="115" t="s">
        <v>50</v>
      </c>
      <c r="I74" s="33">
        <f>фев.22!I74+мар.22!F74-мар.22!E74</f>
        <v>9700</v>
      </c>
    </row>
    <row r="75" spans="1:9" ht="15">
      <c r="A75" s="23"/>
      <c r="B75" s="11">
        <v>72</v>
      </c>
      <c r="C75" s="12"/>
      <c r="D75" s="11"/>
      <c r="E75" s="106">
        <v>1100</v>
      </c>
      <c r="F75" s="11">
        <v>3300</v>
      </c>
      <c r="G75" s="127" t="s">
        <v>53</v>
      </c>
      <c r="H75" s="115" t="s">
        <v>54</v>
      </c>
      <c r="I75" s="33">
        <f>фев.22!I75+мар.22!F75-мар.22!E75</f>
        <v>2200</v>
      </c>
    </row>
    <row r="76" spans="1:9" ht="15">
      <c r="A76" s="23"/>
      <c r="B76" s="11">
        <v>73</v>
      </c>
      <c r="C76" s="12"/>
      <c r="D76" s="11"/>
      <c r="E76" s="106">
        <v>1100</v>
      </c>
      <c r="F76" s="11"/>
      <c r="G76" s="127"/>
      <c r="H76" s="115"/>
      <c r="I76" s="33">
        <f>фев.22!I76+мар.22!F76-мар.22!E76</f>
        <v>-3300</v>
      </c>
    </row>
    <row r="77" spans="1:9" ht="15">
      <c r="A77" s="6"/>
      <c r="B77" s="11">
        <v>74</v>
      </c>
      <c r="C77" s="12"/>
      <c r="D77" s="11"/>
      <c r="E77" s="106">
        <v>1100</v>
      </c>
      <c r="F77" s="11"/>
      <c r="G77" s="127"/>
      <c r="H77" s="11"/>
      <c r="I77" s="33">
        <f>фев.22!I77+мар.22!F77-мар.22!E77</f>
        <v>-3300</v>
      </c>
    </row>
    <row r="78" spans="1:9" ht="15">
      <c r="A78" s="6"/>
      <c r="B78" s="11">
        <v>75</v>
      </c>
      <c r="C78" s="12"/>
      <c r="D78" s="11"/>
      <c r="E78" s="106">
        <v>1100</v>
      </c>
      <c r="F78" s="11"/>
      <c r="G78" s="127"/>
      <c r="H78" s="11"/>
      <c r="I78" s="33">
        <f>фев.22!I78+мар.22!F78-мар.22!E78</f>
        <v>-3300</v>
      </c>
    </row>
    <row r="79" spans="1:9" ht="15">
      <c r="A79" s="6"/>
      <c r="B79" s="11">
        <v>76</v>
      </c>
      <c r="C79" s="12"/>
      <c r="D79" s="11"/>
      <c r="E79" s="106">
        <v>1100</v>
      </c>
      <c r="F79" s="11">
        <v>1100</v>
      </c>
      <c r="G79" s="127">
        <v>557240</v>
      </c>
      <c r="H79" s="115">
        <v>44648</v>
      </c>
      <c r="I79" s="33">
        <f>фев.22!I79+мар.22!F79-мар.22!E79</f>
        <v>0</v>
      </c>
    </row>
    <row r="80" spans="1:9" ht="15">
      <c r="A80" s="23"/>
      <c r="B80" s="11">
        <v>77</v>
      </c>
      <c r="C80" s="12"/>
      <c r="D80" s="11"/>
      <c r="E80" s="106">
        <v>1100</v>
      </c>
      <c r="F80" s="11"/>
      <c r="G80" s="127"/>
      <c r="H80" s="115"/>
      <c r="I80" s="33">
        <f>фев.22!I80+мар.22!F80-мар.22!E80</f>
        <v>-1100</v>
      </c>
    </row>
    <row r="81" spans="1:9" ht="15">
      <c r="A81" s="6"/>
      <c r="B81" s="11">
        <v>78</v>
      </c>
      <c r="C81" s="12"/>
      <c r="D81" s="11"/>
      <c r="E81" s="106">
        <v>1100</v>
      </c>
      <c r="F81" s="11">
        <v>1100</v>
      </c>
      <c r="G81" s="127">
        <v>982330</v>
      </c>
      <c r="H81" s="115">
        <v>44634</v>
      </c>
      <c r="I81" s="33">
        <f>фев.22!I81+мар.22!F81-мар.22!E81</f>
        <v>-1100</v>
      </c>
    </row>
    <row r="82" spans="1:9" ht="15">
      <c r="A82" s="6"/>
      <c r="B82" s="11">
        <v>79</v>
      </c>
      <c r="C82" s="12"/>
      <c r="D82" s="11"/>
      <c r="E82" s="106">
        <v>1100</v>
      </c>
      <c r="F82" s="11"/>
      <c r="G82" s="127"/>
      <c r="H82" s="115"/>
      <c r="I82" s="33">
        <f>фев.22!I82+мар.22!F82-мар.22!E82</f>
        <v>0</v>
      </c>
    </row>
    <row r="83" spans="1:9" ht="15">
      <c r="A83" s="23"/>
      <c r="B83" s="11">
        <v>80</v>
      </c>
      <c r="C83" s="58"/>
      <c r="D83" s="11"/>
      <c r="E83" s="106">
        <v>1100</v>
      </c>
      <c r="F83" s="11"/>
      <c r="G83" s="127"/>
      <c r="H83" s="11"/>
      <c r="I83" s="33">
        <f>фев.22!I83+мар.22!F83-мар.22!E83</f>
        <v>-3300</v>
      </c>
    </row>
    <row r="84" spans="1:9" ht="15">
      <c r="A84" s="6"/>
      <c r="B84" s="11">
        <v>81</v>
      </c>
      <c r="C84" s="12"/>
      <c r="D84" s="11"/>
      <c r="E84" s="106">
        <v>1100</v>
      </c>
      <c r="F84" s="11"/>
      <c r="G84" s="127"/>
      <c r="H84" s="115"/>
      <c r="I84" s="33">
        <f>фев.22!I84+мар.22!F84-мар.22!E84</f>
        <v>-3300</v>
      </c>
    </row>
    <row r="85" spans="1:9" ht="15">
      <c r="A85" s="6"/>
      <c r="B85" s="11">
        <v>82</v>
      </c>
      <c r="C85" s="12"/>
      <c r="D85" s="11"/>
      <c r="E85" s="106">
        <v>1100</v>
      </c>
      <c r="F85" s="11"/>
      <c r="G85" s="127"/>
      <c r="H85" s="11"/>
      <c r="I85" s="33">
        <f>фев.22!I85+мар.22!F85-мар.22!E85</f>
        <v>-3300</v>
      </c>
    </row>
    <row r="86" spans="1:9" ht="15">
      <c r="A86" s="6"/>
      <c r="B86" s="11">
        <v>83</v>
      </c>
      <c r="C86" s="12"/>
      <c r="D86" s="11"/>
      <c r="E86" s="106">
        <v>1100</v>
      </c>
      <c r="F86" s="11">
        <v>1100</v>
      </c>
      <c r="G86" s="127">
        <v>108198</v>
      </c>
      <c r="H86" s="115">
        <v>44641</v>
      </c>
      <c r="I86" s="33">
        <f>фев.22!I86+мар.22!F86-мар.22!E86</f>
        <v>0</v>
      </c>
    </row>
    <row r="87" spans="1:9" ht="15">
      <c r="A87" s="6"/>
      <c r="B87" s="11">
        <v>84</v>
      </c>
      <c r="C87" s="12"/>
      <c r="D87" s="11"/>
      <c r="E87" s="106">
        <v>1100</v>
      </c>
      <c r="F87" s="11"/>
      <c r="G87" s="127"/>
      <c r="H87" s="115"/>
      <c r="I87" s="33">
        <f>фев.22!I87+мар.22!F87-мар.22!E87</f>
        <v>-3300</v>
      </c>
    </row>
    <row r="88" spans="1:9" ht="15">
      <c r="A88" s="6"/>
      <c r="B88" s="11">
        <v>85</v>
      </c>
      <c r="C88" s="58"/>
      <c r="D88" s="11"/>
      <c r="E88" s="106">
        <v>1100</v>
      </c>
      <c r="F88" s="11"/>
      <c r="G88" s="127"/>
      <c r="H88" s="115"/>
      <c r="I88" s="33">
        <f>фев.22!I88+мар.22!F88-мар.22!E88</f>
        <v>17200</v>
      </c>
    </row>
    <row r="89" spans="1:9" ht="15">
      <c r="A89" s="25"/>
      <c r="B89" s="11">
        <v>86</v>
      </c>
      <c r="C89" s="58"/>
      <c r="D89" s="11"/>
      <c r="E89" s="106">
        <v>1100</v>
      </c>
      <c r="F89" s="11"/>
      <c r="G89" s="127"/>
      <c r="H89" s="11"/>
      <c r="I89" s="33">
        <f>фев.22!I89+мар.22!F89-мар.22!E89</f>
        <v>-3300</v>
      </c>
    </row>
    <row r="90" spans="1:9" ht="15">
      <c r="A90" s="6"/>
      <c r="B90" s="11">
        <v>87</v>
      </c>
      <c r="C90" s="58"/>
      <c r="D90" s="11"/>
      <c r="E90" s="106">
        <v>1100</v>
      </c>
      <c r="F90" s="11">
        <v>10000</v>
      </c>
      <c r="G90" s="127">
        <v>1</v>
      </c>
      <c r="H90" s="115">
        <v>44631</v>
      </c>
      <c r="I90" s="33">
        <f>фев.22!I90+мар.22!F90-мар.22!E90</f>
        <v>6700</v>
      </c>
    </row>
    <row r="91" spans="1:9" ht="15">
      <c r="A91" s="6"/>
      <c r="B91" s="11">
        <v>88</v>
      </c>
      <c r="C91" s="12"/>
      <c r="D91" s="11"/>
      <c r="E91" s="106">
        <v>1100</v>
      </c>
      <c r="F91" s="11">
        <v>1100</v>
      </c>
      <c r="G91" s="127">
        <v>224543</v>
      </c>
      <c r="H91" s="115">
        <v>44631</v>
      </c>
      <c r="I91" s="33">
        <f>фев.22!I91+мар.22!F91-мар.22!E91</f>
        <v>0</v>
      </c>
    </row>
    <row r="92" spans="1:9" ht="15">
      <c r="A92" s="24"/>
      <c r="B92" s="11" t="s">
        <v>20</v>
      </c>
      <c r="C92" s="12"/>
      <c r="D92" s="11"/>
      <c r="E92" s="106">
        <v>1100</v>
      </c>
      <c r="F92" s="11">
        <v>1100</v>
      </c>
      <c r="G92" s="127">
        <v>973476</v>
      </c>
      <c r="H92" s="115">
        <v>44634</v>
      </c>
      <c r="I92" s="33">
        <f>фев.22!I92+мар.22!F92-мар.22!E92</f>
        <v>0</v>
      </c>
    </row>
    <row r="93" spans="1:9" ht="15">
      <c r="A93" s="6"/>
      <c r="B93" s="11">
        <v>91</v>
      </c>
      <c r="C93" s="12"/>
      <c r="D93" s="11"/>
      <c r="E93" s="106">
        <v>1100</v>
      </c>
      <c r="F93" s="11"/>
      <c r="G93" s="127"/>
      <c r="H93" s="11"/>
      <c r="I93" s="33">
        <f>фев.22!I93+мар.22!F93-мар.22!E93</f>
        <v>-3300</v>
      </c>
    </row>
    <row r="94" spans="1:9" ht="15">
      <c r="A94" s="6"/>
      <c r="B94" s="11">
        <v>92</v>
      </c>
      <c r="C94" s="12"/>
      <c r="D94" s="11"/>
      <c r="E94" s="106">
        <v>1100</v>
      </c>
      <c r="F94" s="11"/>
      <c r="G94" s="127"/>
      <c r="H94" s="115"/>
      <c r="I94" s="33">
        <f>фев.22!I94+мар.22!F94-мар.22!E94</f>
        <v>3700</v>
      </c>
    </row>
    <row r="95" spans="1:9" ht="15">
      <c r="A95" s="6"/>
      <c r="B95" s="11">
        <v>93</v>
      </c>
      <c r="C95" s="12"/>
      <c r="D95" s="11"/>
      <c r="E95" s="106">
        <v>1100</v>
      </c>
      <c r="F95" s="11"/>
      <c r="G95" s="127"/>
      <c r="H95" s="115"/>
      <c r="I95" s="33">
        <f>фев.22!I95+мар.22!F95-мар.22!E95</f>
        <v>-1100</v>
      </c>
    </row>
    <row r="96" spans="1:9" ht="15">
      <c r="A96" s="6"/>
      <c r="B96" s="11">
        <v>94</v>
      </c>
      <c r="C96" s="12"/>
      <c r="D96" s="11"/>
      <c r="E96" s="106">
        <v>1100</v>
      </c>
      <c r="F96" s="11"/>
      <c r="G96" s="127"/>
      <c r="H96" s="11"/>
      <c r="I96" s="33">
        <f>фев.22!I96+мар.22!F96-мар.22!E96</f>
        <v>-3300</v>
      </c>
    </row>
    <row r="97" spans="1:9" ht="15">
      <c r="A97" s="6"/>
      <c r="B97" s="11">
        <v>95</v>
      </c>
      <c r="C97" s="12"/>
      <c r="D97" s="11"/>
      <c r="E97" s="106">
        <v>1100</v>
      </c>
      <c r="F97" s="11"/>
      <c r="G97" s="127"/>
      <c r="H97" s="115"/>
      <c r="I97" s="33">
        <f>фев.22!I97+мар.22!F97-мар.22!E97</f>
        <v>-3300</v>
      </c>
    </row>
    <row r="98" spans="1:9" ht="15">
      <c r="A98" s="6"/>
      <c r="B98" s="11">
        <v>96</v>
      </c>
      <c r="C98" s="12"/>
      <c r="D98" s="11"/>
      <c r="E98" s="106">
        <v>1100</v>
      </c>
      <c r="F98" s="11">
        <v>1600</v>
      </c>
      <c r="G98" s="127">
        <v>673104</v>
      </c>
      <c r="H98" s="115">
        <v>44641</v>
      </c>
      <c r="I98" s="33">
        <f>фев.22!I98+мар.22!F98-мар.22!E98</f>
        <v>-100</v>
      </c>
    </row>
    <row r="99" spans="1:9" ht="15">
      <c r="A99" s="6"/>
      <c r="B99" s="11">
        <v>97</v>
      </c>
      <c r="C99" s="12"/>
      <c r="D99" s="11"/>
      <c r="E99" s="106">
        <v>1100</v>
      </c>
      <c r="F99" s="11"/>
      <c r="G99" s="127"/>
      <c r="H99" s="11"/>
      <c r="I99" s="33">
        <f>фев.22!I99+мар.22!F99-мар.22!E99</f>
        <v>-3300</v>
      </c>
    </row>
    <row r="100" spans="1:9" ht="15">
      <c r="A100" s="6"/>
      <c r="B100" s="11">
        <v>98</v>
      </c>
      <c r="C100" s="12"/>
      <c r="D100" s="11"/>
      <c r="E100" s="106">
        <v>1100</v>
      </c>
      <c r="F100" s="11"/>
      <c r="G100" s="127"/>
      <c r="H100" s="11"/>
      <c r="I100" s="33">
        <f>фев.22!I100+мар.22!F100-мар.22!E100</f>
        <v>-3300</v>
      </c>
    </row>
    <row r="101" spans="1:9" ht="15">
      <c r="A101" s="6"/>
      <c r="B101" s="11">
        <v>99</v>
      </c>
      <c r="C101" s="12"/>
      <c r="D101" s="11"/>
      <c r="E101" s="106">
        <v>1100</v>
      </c>
      <c r="F101" s="11"/>
      <c r="G101" s="127"/>
      <c r="H101" s="11"/>
      <c r="I101" s="33">
        <f>фев.22!I101+мар.22!F101-мар.22!E101</f>
        <v>-3300</v>
      </c>
    </row>
    <row r="102" spans="1:9" ht="15">
      <c r="A102" s="6"/>
      <c r="B102" s="11">
        <v>100</v>
      </c>
      <c r="C102" s="12"/>
      <c r="D102" s="11"/>
      <c r="E102" s="106">
        <v>1100</v>
      </c>
      <c r="F102" s="11"/>
      <c r="G102" s="127"/>
      <c r="H102" s="11"/>
      <c r="I102" s="33">
        <f>фев.22!I102+мар.22!F102-мар.22!E102</f>
        <v>-3300</v>
      </c>
    </row>
    <row r="103" spans="1:9" ht="15">
      <c r="A103" s="6"/>
      <c r="B103" s="11">
        <v>101</v>
      </c>
      <c r="C103" s="12"/>
      <c r="D103" s="11"/>
      <c r="E103" s="106">
        <v>1100</v>
      </c>
      <c r="F103" s="11"/>
      <c r="G103" s="127"/>
      <c r="H103" s="11"/>
      <c r="I103" s="33">
        <f>фев.22!I103+мар.22!F103-мар.22!E103</f>
        <v>-3300</v>
      </c>
    </row>
    <row r="104" spans="1:9" ht="15">
      <c r="A104" s="6"/>
      <c r="B104" s="11">
        <v>102</v>
      </c>
      <c r="C104" s="12"/>
      <c r="D104" s="11"/>
      <c r="E104" s="106">
        <v>1100</v>
      </c>
      <c r="F104" s="11"/>
      <c r="G104" s="127"/>
      <c r="H104" s="11"/>
      <c r="I104" s="33">
        <f>фев.22!I104+мар.22!F104-мар.22!E104</f>
        <v>-3300</v>
      </c>
    </row>
    <row r="105" spans="1:9" ht="15">
      <c r="A105" s="6"/>
      <c r="B105" s="11">
        <v>103</v>
      </c>
      <c r="C105" s="12"/>
      <c r="D105" s="11"/>
      <c r="E105" s="106">
        <v>1100</v>
      </c>
      <c r="F105" s="11"/>
      <c r="G105" s="127"/>
      <c r="H105" s="11"/>
      <c r="I105" s="33">
        <f>фев.22!I105+мар.22!F105-мар.22!E105</f>
        <v>-3300</v>
      </c>
    </row>
    <row r="106" spans="1:9" ht="15">
      <c r="A106" s="6"/>
      <c r="B106" s="11">
        <v>104</v>
      </c>
      <c r="C106" s="12"/>
      <c r="D106" s="11"/>
      <c r="E106" s="106">
        <v>1100</v>
      </c>
      <c r="F106" s="11"/>
      <c r="G106" s="127"/>
      <c r="H106" s="115"/>
      <c r="I106" s="33">
        <f>фев.22!I106+мар.22!F106-мар.22!E106</f>
        <v>-3300</v>
      </c>
    </row>
    <row r="107" spans="1:9" ht="15">
      <c r="A107" s="6"/>
      <c r="B107" s="11">
        <v>105</v>
      </c>
      <c r="C107" s="12"/>
      <c r="D107" s="11"/>
      <c r="E107" s="106">
        <v>1100</v>
      </c>
      <c r="F107" s="11"/>
      <c r="G107" s="127"/>
      <c r="H107" s="115"/>
      <c r="I107" s="33">
        <f>фев.22!I107+мар.22!F107-мар.22!E107</f>
        <v>0</v>
      </c>
    </row>
    <row r="108" spans="1:9" ht="15">
      <c r="A108" s="6"/>
      <c r="B108" s="11">
        <v>106</v>
      </c>
      <c r="C108" s="12"/>
      <c r="D108" s="11"/>
      <c r="E108" s="106">
        <v>1100</v>
      </c>
      <c r="F108" s="11"/>
      <c r="G108" s="127"/>
      <c r="H108" s="115"/>
      <c r="I108" s="33">
        <f>фев.22!I108+мар.22!F108-мар.22!E108</f>
        <v>-3300</v>
      </c>
    </row>
    <row r="109" spans="1:9" ht="15">
      <c r="A109" s="6"/>
      <c r="B109" s="11" t="s">
        <v>26</v>
      </c>
      <c r="C109" s="12"/>
      <c r="D109" s="11"/>
      <c r="E109" s="106">
        <v>1100</v>
      </c>
      <c r="F109" s="11"/>
      <c r="G109" s="127"/>
      <c r="H109" s="115"/>
      <c r="I109" s="33">
        <f>фев.22!I109+мар.22!F109-мар.22!E109</f>
        <v>-3300</v>
      </c>
    </row>
    <row r="110" spans="1:9" ht="15">
      <c r="A110" s="6"/>
      <c r="B110" s="11">
        <v>107</v>
      </c>
      <c r="C110" s="12"/>
      <c r="D110" s="11"/>
      <c r="E110" s="106">
        <v>1100</v>
      </c>
      <c r="F110" s="11"/>
      <c r="G110" s="127"/>
      <c r="H110" s="115"/>
      <c r="I110" s="33">
        <f>фев.22!I110+мар.22!F110-мар.22!E110</f>
        <v>-3300</v>
      </c>
    </row>
    <row r="111" spans="1:9" ht="15">
      <c r="A111" s="6"/>
      <c r="B111" s="11">
        <v>108</v>
      </c>
      <c r="C111" s="12"/>
      <c r="D111" s="11"/>
      <c r="E111" s="106">
        <v>1100</v>
      </c>
      <c r="F111" s="11"/>
      <c r="G111" s="127"/>
      <c r="H111" s="115"/>
      <c r="I111" s="33">
        <f>фев.22!I111+мар.22!F111-мар.22!E111</f>
        <v>-3300</v>
      </c>
    </row>
    <row r="112" spans="1:9" ht="15">
      <c r="A112" s="6"/>
      <c r="B112" s="11">
        <v>109</v>
      </c>
      <c r="C112" s="12"/>
      <c r="D112" s="11"/>
      <c r="E112" s="106">
        <v>1100</v>
      </c>
      <c r="F112" s="11"/>
      <c r="G112" s="127"/>
      <c r="H112" s="115"/>
      <c r="I112" s="33">
        <f>фев.22!I112+мар.22!F112-мар.22!E112</f>
        <v>-1100</v>
      </c>
    </row>
    <row r="113" spans="1:9" ht="15">
      <c r="A113" s="6"/>
      <c r="B113" s="11">
        <v>110</v>
      </c>
      <c r="C113" s="12"/>
      <c r="D113" s="11"/>
      <c r="E113" s="106">
        <v>1100</v>
      </c>
      <c r="F113" s="11">
        <v>3300</v>
      </c>
      <c r="G113" s="127">
        <v>19110</v>
      </c>
      <c r="H113" s="115">
        <v>44623</v>
      </c>
      <c r="I113" s="33">
        <f>фев.22!I113+мар.22!F113-мар.22!E113</f>
        <v>0</v>
      </c>
    </row>
    <row r="114" spans="1:9" ht="15">
      <c r="A114" s="6"/>
      <c r="B114" s="11">
        <v>111</v>
      </c>
      <c r="C114" s="12"/>
      <c r="D114" s="11"/>
      <c r="E114" s="106">
        <v>1100</v>
      </c>
      <c r="F114" s="11"/>
      <c r="G114" s="127"/>
      <c r="H114" s="11"/>
      <c r="I114" s="33">
        <f>фев.22!I114+мар.22!F114-мар.22!E114</f>
        <v>-3300</v>
      </c>
    </row>
    <row r="115" spans="1:9" ht="15">
      <c r="A115" s="6"/>
      <c r="B115" s="11">
        <v>112</v>
      </c>
      <c r="C115" s="12"/>
      <c r="D115" s="11"/>
      <c r="E115" s="106">
        <v>1100</v>
      </c>
      <c r="F115" s="11"/>
      <c r="G115" s="127"/>
      <c r="H115" s="115"/>
      <c r="I115" s="33">
        <f>фев.22!I115+мар.22!F115-мар.22!E115</f>
        <v>-3300</v>
      </c>
    </row>
    <row r="116" spans="1:9" ht="15">
      <c r="A116" s="6"/>
      <c r="B116" s="11">
        <v>113</v>
      </c>
      <c r="C116" s="12"/>
      <c r="D116" s="11"/>
      <c r="E116" s="106">
        <v>1100</v>
      </c>
      <c r="F116" s="11">
        <v>1500</v>
      </c>
      <c r="G116" s="127">
        <v>926152</v>
      </c>
      <c r="H116" s="115">
        <v>44631</v>
      </c>
      <c r="I116" s="33">
        <f>фев.22!I116+мар.22!F116-мар.22!E116</f>
        <v>1200</v>
      </c>
    </row>
    <row r="117" spans="1:9" ht="15">
      <c r="A117" s="6"/>
      <c r="B117" s="11">
        <v>114</v>
      </c>
      <c r="C117" s="12"/>
      <c r="D117" s="11"/>
      <c r="E117" s="106">
        <v>1100</v>
      </c>
      <c r="F117" s="11"/>
      <c r="G117" s="127"/>
      <c r="H117" s="115"/>
      <c r="I117" s="33">
        <f>фев.22!I117+мар.22!F117-мар.22!E117</f>
        <v>-3300</v>
      </c>
    </row>
    <row r="118" spans="1:9" ht="15">
      <c r="A118" s="6"/>
      <c r="B118" s="11">
        <v>115</v>
      </c>
      <c r="C118" s="12"/>
      <c r="D118" s="11"/>
      <c r="E118" s="106">
        <v>1100</v>
      </c>
      <c r="F118" s="11"/>
      <c r="G118" s="127"/>
      <c r="H118" s="115"/>
      <c r="I118" s="33">
        <f>фев.22!I118+мар.22!F118-мар.22!E118</f>
        <v>5200</v>
      </c>
    </row>
    <row r="119" spans="1:9" ht="15">
      <c r="A119" s="6"/>
      <c r="B119" s="11">
        <v>116</v>
      </c>
      <c r="C119" s="12"/>
      <c r="D119" s="11"/>
      <c r="E119" s="106">
        <v>1100</v>
      </c>
      <c r="F119" s="11">
        <v>4400</v>
      </c>
      <c r="G119" s="136">
        <v>6224</v>
      </c>
      <c r="H119" s="115">
        <v>44638</v>
      </c>
      <c r="I119" s="33">
        <f>фев.22!I119+мар.22!F119-мар.22!E119</f>
        <v>1100</v>
      </c>
    </row>
    <row r="120" spans="1:9" ht="15">
      <c r="A120" s="24"/>
      <c r="B120" s="11">
        <v>117</v>
      </c>
      <c r="C120" s="58"/>
      <c r="D120" s="11"/>
      <c r="E120" s="106">
        <v>1100</v>
      </c>
      <c r="F120" s="11">
        <v>1100</v>
      </c>
      <c r="G120" s="127">
        <v>150868</v>
      </c>
      <c r="H120" s="115">
        <v>44643</v>
      </c>
      <c r="I120" s="33">
        <f>фев.22!I120+мар.22!F120-мар.22!E120</f>
        <v>0</v>
      </c>
    </row>
    <row r="121" spans="1:9" ht="15">
      <c r="A121" s="6"/>
      <c r="B121" s="11">
        <v>118</v>
      </c>
      <c r="C121" s="12"/>
      <c r="D121" s="11"/>
      <c r="E121" s="106">
        <v>1100</v>
      </c>
      <c r="F121" s="11"/>
      <c r="G121" s="127"/>
      <c r="H121" s="11"/>
      <c r="I121" s="33">
        <f>фев.22!I121+мар.22!F121-мар.22!E121</f>
        <v>-3300</v>
      </c>
    </row>
    <row r="122" spans="1:9" ht="15">
      <c r="A122" s="6"/>
      <c r="B122" s="11">
        <v>119</v>
      </c>
      <c r="C122" s="12"/>
      <c r="D122" s="11"/>
      <c r="E122" s="106">
        <v>1100</v>
      </c>
      <c r="F122" s="11"/>
      <c r="G122" s="127"/>
      <c r="H122" s="11"/>
      <c r="I122" s="33">
        <f>фев.22!I122+мар.22!F122-мар.22!E122</f>
        <v>-3300</v>
      </c>
    </row>
    <row r="123" spans="1:9" ht="15">
      <c r="A123" s="6"/>
      <c r="B123" s="11">
        <v>120</v>
      </c>
      <c r="C123" s="12"/>
      <c r="D123" s="11"/>
      <c r="E123" s="106">
        <v>1100</v>
      </c>
      <c r="F123" s="11"/>
      <c r="G123" s="127"/>
      <c r="H123" s="115"/>
      <c r="I123" s="33">
        <f>фев.22!I123+мар.22!F123-мар.22!E123</f>
        <v>-3300</v>
      </c>
    </row>
    <row r="124" spans="1:9" ht="15">
      <c r="A124" s="6"/>
      <c r="B124" s="11">
        <v>121</v>
      </c>
      <c r="C124" s="12"/>
      <c r="D124" s="11"/>
      <c r="E124" s="106">
        <v>1100</v>
      </c>
      <c r="F124" s="11"/>
      <c r="G124" s="127"/>
      <c r="H124" s="115"/>
      <c r="I124" s="33">
        <f>фев.22!I124+мар.22!F124-мар.22!E124</f>
        <v>-3300</v>
      </c>
    </row>
    <row r="125" spans="1:9" ht="15">
      <c r="A125" s="6"/>
      <c r="B125" s="11">
        <v>122</v>
      </c>
      <c r="C125" s="12"/>
      <c r="D125" s="11"/>
      <c r="E125" s="106">
        <v>1100</v>
      </c>
      <c r="F125" s="11"/>
      <c r="G125" s="127"/>
      <c r="H125" s="115"/>
      <c r="I125" s="33">
        <f>фев.22!I125+мар.22!F125-мар.22!E125</f>
        <v>-3300</v>
      </c>
    </row>
    <row r="126" spans="1:9" ht="15">
      <c r="A126" s="6"/>
      <c r="B126" s="11">
        <v>123</v>
      </c>
      <c r="C126" s="12"/>
      <c r="D126" s="11"/>
      <c r="E126" s="106">
        <v>1100</v>
      </c>
      <c r="F126" s="11"/>
      <c r="G126" s="127"/>
      <c r="H126" s="11"/>
      <c r="I126" s="33">
        <f>фев.22!I126+мар.22!F126-мар.22!E126</f>
        <v>-3300</v>
      </c>
    </row>
    <row r="127" spans="1:9" ht="15">
      <c r="A127" s="6"/>
      <c r="B127" s="11">
        <v>124</v>
      </c>
      <c r="C127" s="12"/>
      <c r="D127" s="11"/>
      <c r="E127" s="106">
        <v>1100</v>
      </c>
      <c r="F127" s="11"/>
      <c r="G127" s="127"/>
      <c r="H127" s="115"/>
      <c r="I127" s="33">
        <f>фев.22!I127+мар.22!F127-мар.22!E127</f>
        <v>-3300</v>
      </c>
    </row>
    <row r="128" spans="1:9" ht="15">
      <c r="A128" s="6"/>
      <c r="B128" s="11">
        <v>125</v>
      </c>
      <c r="C128" s="12"/>
      <c r="D128" s="11"/>
      <c r="E128" s="106">
        <v>1100</v>
      </c>
      <c r="F128" s="11"/>
      <c r="G128" s="127"/>
      <c r="H128" s="11"/>
      <c r="I128" s="33">
        <f>фев.22!I128+мар.22!F128-мар.22!E128</f>
        <v>-3300</v>
      </c>
    </row>
    <row r="129" spans="1:9" ht="15">
      <c r="A129" s="6"/>
      <c r="B129" s="11">
        <v>126</v>
      </c>
      <c r="C129" s="12"/>
      <c r="D129" s="11"/>
      <c r="E129" s="106">
        <v>1100</v>
      </c>
      <c r="F129" s="11">
        <v>5500</v>
      </c>
      <c r="G129" s="127">
        <v>418323</v>
      </c>
      <c r="H129" s="115">
        <v>44648</v>
      </c>
      <c r="I129" s="33">
        <f>фев.22!I129+мар.22!F129-мар.22!E129</f>
        <v>2200</v>
      </c>
    </row>
    <row r="130" spans="1:9" ht="15">
      <c r="A130" s="6"/>
      <c r="B130" s="11">
        <v>127</v>
      </c>
      <c r="C130" s="12"/>
      <c r="D130" s="11"/>
      <c r="E130" s="106">
        <v>1100</v>
      </c>
      <c r="F130" s="11"/>
      <c r="G130" s="127"/>
      <c r="H130" s="115"/>
      <c r="I130" s="33">
        <f>фев.22!I130+мар.22!F130-мар.22!E130</f>
        <v>-300</v>
      </c>
    </row>
    <row r="131" spans="1:9" ht="15">
      <c r="A131" s="6"/>
      <c r="B131" s="11">
        <v>128</v>
      </c>
      <c r="C131" s="12"/>
      <c r="D131" s="11"/>
      <c r="E131" s="106">
        <v>1100</v>
      </c>
      <c r="F131" s="11"/>
      <c r="G131" s="127"/>
      <c r="H131" s="115"/>
      <c r="I131" s="33">
        <f>фев.22!I131+мар.22!F131-мар.22!E131</f>
        <v>-300</v>
      </c>
    </row>
    <row r="132" spans="1:9" ht="15">
      <c r="A132" s="6"/>
      <c r="B132" s="11">
        <v>129</v>
      </c>
      <c r="C132" s="12"/>
      <c r="D132" s="11"/>
      <c r="E132" s="106">
        <v>1100</v>
      </c>
      <c r="F132" s="11">
        <v>3300</v>
      </c>
      <c r="G132" s="131">
        <v>106049</v>
      </c>
      <c r="H132" s="115">
        <v>44624</v>
      </c>
      <c r="I132" s="33">
        <f>фев.22!I132+мар.22!F132-мар.22!E132</f>
        <v>0</v>
      </c>
    </row>
    <row r="133" spans="1:9" ht="15">
      <c r="A133" s="6"/>
      <c r="B133" s="11">
        <v>130</v>
      </c>
      <c r="C133" s="12"/>
      <c r="D133" s="11"/>
      <c r="E133" s="106">
        <v>1100</v>
      </c>
      <c r="F133" s="11"/>
      <c r="G133" s="127"/>
      <c r="H133" s="11"/>
      <c r="I133" s="33">
        <f>фев.22!I133+мар.22!F133-мар.22!E133</f>
        <v>-3300</v>
      </c>
    </row>
    <row r="134" spans="1:9" ht="15">
      <c r="A134" s="6"/>
      <c r="B134" s="11">
        <v>131</v>
      </c>
      <c r="C134" s="58"/>
      <c r="D134" s="11"/>
      <c r="E134" s="106">
        <v>1100</v>
      </c>
      <c r="F134" s="11"/>
      <c r="G134" s="127"/>
      <c r="H134" s="115"/>
      <c r="I134" s="33">
        <f>фев.22!I134+мар.22!F134-мар.22!E134</f>
        <v>1200</v>
      </c>
    </row>
    <row r="135" spans="1:9" ht="15">
      <c r="A135" s="6"/>
      <c r="B135" s="11">
        <v>132</v>
      </c>
      <c r="C135" s="12"/>
      <c r="D135" s="11"/>
      <c r="E135" s="106">
        <v>1100</v>
      </c>
      <c r="F135" s="11"/>
      <c r="G135" s="127"/>
      <c r="H135" s="11"/>
      <c r="I135" s="33">
        <f>фев.22!I135+мар.22!F135-мар.22!E135</f>
        <v>-3300</v>
      </c>
    </row>
    <row r="136" spans="1:9" ht="15">
      <c r="A136" s="6"/>
      <c r="B136" s="11">
        <v>133</v>
      </c>
      <c r="C136" s="58"/>
      <c r="D136" s="11"/>
      <c r="E136" s="106">
        <v>1100</v>
      </c>
      <c r="F136" s="11">
        <v>2200</v>
      </c>
      <c r="G136" s="127">
        <v>569200</v>
      </c>
      <c r="H136" s="115">
        <v>44634</v>
      </c>
      <c r="I136" s="33">
        <f>фев.22!I136+мар.22!F136-мар.22!E136</f>
        <v>1900</v>
      </c>
    </row>
    <row r="137" spans="1:9" ht="15">
      <c r="A137" s="6"/>
      <c r="B137" s="11">
        <v>134</v>
      </c>
      <c r="C137" s="12"/>
      <c r="D137" s="11"/>
      <c r="E137" s="106">
        <v>1100</v>
      </c>
      <c r="F137" s="11"/>
      <c r="G137" s="127"/>
      <c r="H137" s="115"/>
      <c r="I137" s="33">
        <f>фев.22!I137+мар.22!F137-мар.22!E137</f>
        <v>-3300</v>
      </c>
    </row>
    <row r="138" spans="1:9" ht="15">
      <c r="A138" s="6"/>
      <c r="B138" s="11" t="s">
        <v>27</v>
      </c>
      <c r="C138" s="12"/>
      <c r="D138" s="11"/>
      <c r="E138" s="106">
        <v>1100</v>
      </c>
      <c r="F138" s="11"/>
      <c r="G138" s="127"/>
      <c r="H138" s="115"/>
      <c r="I138" s="33">
        <f>фев.22!I138+мар.22!F138-мар.22!E138</f>
        <v>-3300</v>
      </c>
    </row>
    <row r="139" spans="1:9" ht="15">
      <c r="A139" s="6"/>
      <c r="B139" s="11">
        <v>135</v>
      </c>
      <c r="C139" s="12"/>
      <c r="D139" s="11"/>
      <c r="E139" s="106">
        <v>1100</v>
      </c>
      <c r="F139" s="11"/>
      <c r="G139" s="127"/>
      <c r="H139" s="11"/>
      <c r="I139" s="33">
        <f>фев.22!I139+мар.22!F139-мар.22!E139</f>
        <v>-3300</v>
      </c>
    </row>
    <row r="140" spans="1:9" ht="15">
      <c r="A140" s="6"/>
      <c r="B140" s="11">
        <v>136</v>
      </c>
      <c r="C140" s="12"/>
      <c r="D140" s="11"/>
      <c r="E140" s="106">
        <v>1100</v>
      </c>
      <c r="F140" s="11"/>
      <c r="G140" s="127"/>
      <c r="H140" s="11"/>
      <c r="I140" s="33">
        <f>фев.22!I140+мар.22!F140-мар.22!E140</f>
        <v>-3300</v>
      </c>
    </row>
    <row r="141" spans="1:9" ht="15">
      <c r="A141" s="6"/>
      <c r="B141" s="11">
        <v>137</v>
      </c>
      <c r="C141" s="12"/>
      <c r="D141" s="11"/>
      <c r="E141" s="106">
        <v>1100</v>
      </c>
      <c r="F141" s="11"/>
      <c r="G141" s="127"/>
      <c r="H141" s="11"/>
      <c r="I141" s="33">
        <f>фев.22!I141+мар.22!F141-мар.22!E141</f>
        <v>-3300</v>
      </c>
    </row>
    <row r="142" spans="1:9" ht="15">
      <c r="A142" s="6"/>
      <c r="B142" s="11">
        <v>138</v>
      </c>
      <c r="C142" s="12"/>
      <c r="D142" s="11"/>
      <c r="E142" s="106">
        <v>1100</v>
      </c>
      <c r="F142" s="11"/>
      <c r="G142" s="127"/>
      <c r="H142" s="11"/>
      <c r="I142" s="33">
        <f>фев.22!I142+мар.22!F142-мар.22!E142</f>
        <v>-3300</v>
      </c>
    </row>
    <row r="143" spans="1:9" ht="15">
      <c r="A143" s="24"/>
      <c r="B143" s="11">
        <v>139</v>
      </c>
      <c r="C143" s="58"/>
      <c r="D143" s="11"/>
      <c r="E143" s="106">
        <v>1100</v>
      </c>
      <c r="F143" s="11">
        <v>1100</v>
      </c>
      <c r="G143" s="127">
        <v>958687</v>
      </c>
      <c r="H143" s="115">
        <v>44636</v>
      </c>
      <c r="I143" s="33">
        <f>фев.22!I143+мар.22!F143-мар.22!E143</f>
        <v>0</v>
      </c>
    </row>
    <row r="144" spans="1:9" ht="15">
      <c r="A144" s="6"/>
      <c r="B144" s="11">
        <v>140</v>
      </c>
      <c r="C144" s="12"/>
      <c r="D144" s="11"/>
      <c r="E144" s="106">
        <v>1100</v>
      </c>
      <c r="F144" s="11">
        <v>1100</v>
      </c>
      <c r="G144" s="127">
        <v>223911</v>
      </c>
      <c r="H144" s="115">
        <v>44648</v>
      </c>
      <c r="I144" s="33">
        <f>фев.22!I144+мар.22!F144-мар.22!E144</f>
        <v>0</v>
      </c>
    </row>
    <row r="145" spans="1:9" ht="15">
      <c r="A145" s="25"/>
      <c r="B145" s="11">
        <v>141</v>
      </c>
      <c r="C145" s="12"/>
      <c r="D145" s="11"/>
      <c r="E145" s="106">
        <v>1100</v>
      </c>
      <c r="F145" s="11"/>
      <c r="G145" s="127"/>
      <c r="H145" s="115"/>
      <c r="I145" s="33">
        <f>фев.22!I145+мар.22!F145-мар.22!E145</f>
        <v>-3300</v>
      </c>
    </row>
    <row r="146" spans="1:9" ht="15">
      <c r="A146" s="6"/>
      <c r="B146" s="11">
        <v>142</v>
      </c>
      <c r="C146" s="12"/>
      <c r="D146" s="11"/>
      <c r="E146" s="106">
        <v>1100</v>
      </c>
      <c r="F146" s="11"/>
      <c r="G146" s="127"/>
      <c r="H146" s="115"/>
      <c r="I146" s="33">
        <f>фев.22!I146+мар.22!F146-мар.22!E146</f>
        <v>-3300</v>
      </c>
    </row>
    <row r="147" spans="1:9" ht="15">
      <c r="A147" s="6"/>
      <c r="B147" s="11">
        <v>143</v>
      </c>
      <c r="C147" s="12"/>
      <c r="D147" s="11"/>
      <c r="E147" s="106">
        <v>1100</v>
      </c>
      <c r="F147" s="11"/>
      <c r="G147" s="127"/>
      <c r="H147" s="11"/>
      <c r="I147" s="33">
        <f>фев.22!I147+мар.22!F147-мар.22!E147</f>
        <v>-3300</v>
      </c>
    </row>
    <row r="148" spans="1:9" ht="15">
      <c r="A148" s="6"/>
      <c r="B148" s="11">
        <v>144</v>
      </c>
      <c r="C148" s="12"/>
      <c r="D148" s="11"/>
      <c r="E148" s="106">
        <v>1100</v>
      </c>
      <c r="F148" s="11"/>
      <c r="G148" s="127"/>
      <c r="H148" s="11"/>
      <c r="I148" s="33">
        <f>фев.22!I148+мар.22!F148-мар.22!E148</f>
        <v>-3300</v>
      </c>
    </row>
    <row r="149" spans="1:9" ht="15">
      <c r="A149" s="6"/>
      <c r="B149" s="11">
        <v>145</v>
      </c>
      <c r="C149" s="12"/>
      <c r="D149" s="11"/>
      <c r="E149" s="106">
        <v>1100</v>
      </c>
      <c r="F149" s="11"/>
      <c r="G149" s="127"/>
      <c r="H149" s="11"/>
      <c r="I149" s="33">
        <f>фев.22!I149+мар.22!F149-мар.22!E149</f>
        <v>-3300</v>
      </c>
    </row>
    <row r="150" spans="1:9" ht="15">
      <c r="A150" s="6"/>
      <c r="B150" s="11">
        <v>146</v>
      </c>
      <c r="C150" s="12"/>
      <c r="D150" s="11"/>
      <c r="E150" s="106">
        <v>1100</v>
      </c>
      <c r="F150" s="11">
        <v>2100</v>
      </c>
      <c r="G150" s="127">
        <v>170650</v>
      </c>
      <c r="H150" s="115">
        <v>44630</v>
      </c>
      <c r="I150" s="33">
        <f>фев.22!I150+мар.22!F150-мар.22!E150</f>
        <v>-1200</v>
      </c>
    </row>
    <row r="151" spans="1:9" ht="15">
      <c r="A151" s="6"/>
      <c r="B151" s="11" t="s">
        <v>86</v>
      </c>
      <c r="C151" s="12"/>
      <c r="D151" s="11"/>
      <c r="E151" s="106">
        <v>1100</v>
      </c>
      <c r="F151" s="11"/>
      <c r="G151" s="127"/>
      <c r="H151" s="11"/>
      <c r="I151" s="33">
        <f>фев.22!I151+мар.22!F151-мар.22!E151</f>
        <v>6700</v>
      </c>
    </row>
    <row r="152" spans="1:9" ht="15">
      <c r="A152" s="6"/>
      <c r="B152" s="11">
        <v>149</v>
      </c>
      <c r="C152" s="12"/>
      <c r="D152" s="11"/>
      <c r="E152" s="106">
        <v>1100</v>
      </c>
      <c r="F152" s="11"/>
      <c r="G152" s="127"/>
      <c r="H152" s="11"/>
      <c r="I152" s="33">
        <f>фев.22!I152+мар.22!F152-мар.22!E152</f>
        <v>-1100</v>
      </c>
    </row>
    <row r="153" spans="1:9" ht="15">
      <c r="A153" s="6"/>
      <c r="B153" s="11">
        <v>150</v>
      </c>
      <c r="C153" s="12"/>
      <c r="D153" s="11"/>
      <c r="E153" s="106">
        <v>1100</v>
      </c>
      <c r="F153" s="11"/>
      <c r="G153" s="127"/>
      <c r="H153" s="11"/>
      <c r="I153" s="33">
        <f>фев.22!I153+мар.22!F153-мар.22!E153</f>
        <v>-3300</v>
      </c>
    </row>
    <row r="154" spans="1:9" ht="15">
      <c r="A154" s="6"/>
      <c r="B154" s="11">
        <v>151</v>
      </c>
      <c r="C154" s="12"/>
      <c r="D154" s="11"/>
      <c r="E154" s="106">
        <v>1100</v>
      </c>
      <c r="F154" s="11"/>
      <c r="G154" s="127"/>
      <c r="H154" s="115"/>
      <c r="I154" s="33">
        <f>фев.22!I154+мар.22!F154-мар.22!E154</f>
        <v>-3300</v>
      </c>
    </row>
    <row r="155" spans="1:9" ht="15">
      <c r="A155" s="6"/>
      <c r="B155" s="11">
        <v>152</v>
      </c>
      <c r="C155" s="12"/>
      <c r="D155" s="11"/>
      <c r="E155" s="106">
        <v>1100</v>
      </c>
      <c r="F155" s="11">
        <v>1100</v>
      </c>
      <c r="G155" s="127">
        <v>365683</v>
      </c>
      <c r="H155" s="115">
        <v>44629</v>
      </c>
      <c r="I155" s="33">
        <f>фев.22!I155+мар.22!F155-мар.22!E155</f>
        <v>0</v>
      </c>
    </row>
    <row r="156" spans="1:9" ht="15">
      <c r="A156" s="6"/>
      <c r="B156" s="11">
        <v>153</v>
      </c>
      <c r="C156" s="12"/>
      <c r="D156" s="11"/>
      <c r="E156" s="106">
        <v>1100</v>
      </c>
      <c r="F156" s="11"/>
      <c r="G156" s="127"/>
      <c r="H156" s="11"/>
      <c r="I156" s="33">
        <f>фев.22!I156+мар.22!F156-мар.22!E156</f>
        <v>-1100</v>
      </c>
    </row>
    <row r="157" spans="1:9" ht="15">
      <c r="A157" s="6"/>
      <c r="B157" s="11">
        <v>154</v>
      </c>
      <c r="C157" s="12"/>
      <c r="D157" s="11"/>
      <c r="E157" s="106">
        <v>1100</v>
      </c>
      <c r="F157" s="11"/>
      <c r="G157" s="127"/>
      <c r="H157" s="11"/>
      <c r="I157" s="33">
        <f>фев.22!I157+мар.22!F157-мар.22!E157</f>
        <v>-3300</v>
      </c>
    </row>
    <row r="158" spans="1:9" ht="15">
      <c r="A158" s="6"/>
      <c r="B158" s="11">
        <v>155</v>
      </c>
      <c r="C158" s="12"/>
      <c r="D158" s="11"/>
      <c r="E158" s="106">
        <v>1100</v>
      </c>
      <c r="F158" s="11"/>
      <c r="G158" s="127"/>
      <c r="H158" s="11"/>
      <c r="I158" s="33">
        <f>фев.22!I158+мар.22!F158-мар.22!E158</f>
        <v>-3300</v>
      </c>
    </row>
    <row r="159" spans="1:9" ht="15">
      <c r="A159" s="6"/>
      <c r="B159" s="11">
        <v>156</v>
      </c>
      <c r="C159" s="12"/>
      <c r="D159" s="11"/>
      <c r="E159" s="106">
        <v>1100</v>
      </c>
      <c r="F159" s="11"/>
      <c r="G159" s="127"/>
      <c r="H159" s="11"/>
      <c r="I159" s="33">
        <f>фев.22!I159+мар.22!F159-мар.22!E159</f>
        <v>-3300</v>
      </c>
    </row>
    <row r="160" spans="1:9" ht="15">
      <c r="A160" s="6"/>
      <c r="B160" s="11">
        <v>157</v>
      </c>
      <c r="C160" s="12"/>
      <c r="D160" s="11"/>
      <c r="E160" s="106">
        <v>1100</v>
      </c>
      <c r="F160" s="11"/>
      <c r="G160" s="127"/>
      <c r="H160" s="11"/>
      <c r="I160" s="33">
        <f>фев.22!I160+мар.22!F160-мар.22!E160</f>
        <v>-3300</v>
      </c>
    </row>
    <row r="161" spans="1:9" ht="15">
      <c r="A161" s="6"/>
      <c r="B161" s="11">
        <v>158</v>
      </c>
      <c r="C161" s="12"/>
      <c r="D161" s="11"/>
      <c r="E161" s="106">
        <v>1100</v>
      </c>
      <c r="F161" s="11"/>
      <c r="G161" s="127"/>
      <c r="H161" s="11"/>
      <c r="I161" s="33">
        <f>фев.22!I161+мар.22!F161-мар.22!E161</f>
        <v>-3300</v>
      </c>
    </row>
    <row r="162" spans="1:9" ht="15">
      <c r="A162" s="6"/>
      <c r="B162" s="11" t="s">
        <v>28</v>
      </c>
      <c r="C162" s="12"/>
      <c r="D162" s="11"/>
      <c r="E162" s="106">
        <v>1100</v>
      </c>
      <c r="F162" s="11"/>
      <c r="G162" s="127"/>
      <c r="H162" s="11"/>
      <c r="I162" s="33">
        <f>фев.22!I162+мар.22!F162-мар.22!E162</f>
        <v>-3300</v>
      </c>
    </row>
    <row r="163" spans="1:9" ht="15">
      <c r="A163" s="6"/>
      <c r="B163" s="11">
        <v>159</v>
      </c>
      <c r="C163" s="12"/>
      <c r="D163" s="11"/>
      <c r="E163" s="106">
        <v>1100</v>
      </c>
      <c r="F163" s="11"/>
      <c r="G163" s="127"/>
      <c r="H163" s="115"/>
      <c r="I163" s="33">
        <f>фев.22!I163+мар.22!F163-мар.22!E163</f>
        <v>-3300</v>
      </c>
    </row>
    <row r="164" spans="1:9" ht="15">
      <c r="A164" s="6"/>
      <c r="B164" s="11"/>
      <c r="C164" s="12"/>
      <c r="D164" s="11"/>
      <c r="E164" s="106"/>
      <c r="F164" s="11"/>
      <c r="G164" s="127"/>
      <c r="H164" s="11"/>
      <c r="I164" s="33">
        <f>фев.22!I164+мар.22!F164-мар.22!E164</f>
        <v>0</v>
      </c>
    </row>
    <row r="165" spans="1:9" ht="15">
      <c r="A165" s="56"/>
      <c r="B165" s="17"/>
      <c r="C165" s="12"/>
      <c r="D165" s="17"/>
      <c r="E165" s="21"/>
      <c r="F165" s="17"/>
      <c r="G165" s="2"/>
      <c r="H165" s="17"/>
      <c r="I165" s="17"/>
    </row>
    <row r="166" spans="1:9">
      <c r="C166" s="129"/>
    </row>
    <row r="167" spans="1:9">
      <c r="C167" s="130"/>
    </row>
    <row r="168" spans="1:9">
      <c r="C168" s="130"/>
    </row>
    <row r="169" spans="1:9">
      <c r="C169" s="130"/>
    </row>
  </sheetData>
  <autoFilter ref="A3:I165"/>
  <mergeCells count="1">
    <mergeCell ref="C1:I2"/>
  </mergeCells>
  <conditionalFormatting sqref="I1:I1048576">
    <cfRule type="cellIs" dxfId="9" priority="2" operator="less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59999389629810485"/>
  </sheetPr>
  <dimension ref="A1:I169"/>
  <sheetViews>
    <sheetView topLeftCell="A105" workbookViewId="0">
      <selection activeCell="F114" sqref="F114:H114"/>
    </sheetView>
  </sheetViews>
  <sheetFormatPr baseColWidth="10" defaultColWidth="8.83203125" defaultRowHeight="14" x14ac:dyDescent="0"/>
  <cols>
    <col min="3" max="3" width="26.5" customWidth="1"/>
    <col min="5" max="5" width="13.33203125" customWidth="1"/>
    <col min="6" max="6" width="11.5" style="19" customWidth="1"/>
    <col min="7" max="7" width="16.6640625" customWidth="1"/>
    <col min="8" max="8" width="18.6640625" customWidth="1"/>
    <col min="9" max="9" width="13.5" customWidth="1"/>
  </cols>
  <sheetData>
    <row r="1" spans="1:9" ht="15">
      <c r="A1" s="26" t="s">
        <v>1</v>
      </c>
      <c r="B1" s="56" t="s">
        <v>2</v>
      </c>
      <c r="C1" s="151">
        <v>44652</v>
      </c>
      <c r="D1" s="152"/>
      <c r="E1" s="152"/>
      <c r="F1" s="153"/>
      <c r="G1" s="154"/>
      <c r="H1" s="152"/>
      <c r="I1" s="152"/>
    </row>
    <row r="2" spans="1:9" ht="15">
      <c r="A2" s="27" t="s">
        <v>3</v>
      </c>
      <c r="B2" s="28" t="s">
        <v>4</v>
      </c>
      <c r="C2" s="152"/>
      <c r="D2" s="152"/>
      <c r="E2" s="152"/>
      <c r="F2" s="153"/>
      <c r="G2" s="154"/>
      <c r="H2" s="152"/>
      <c r="I2" s="152"/>
    </row>
    <row r="3" spans="1:9" ht="28">
      <c r="A3" s="6"/>
      <c r="B3" s="6" t="s">
        <v>11</v>
      </c>
      <c r="C3" s="6" t="s">
        <v>7</v>
      </c>
      <c r="D3" s="56" t="s">
        <v>12</v>
      </c>
      <c r="E3" s="29" t="s">
        <v>13</v>
      </c>
      <c r="F3" s="34" t="s">
        <v>10</v>
      </c>
      <c r="G3" s="31" t="s">
        <v>14</v>
      </c>
      <c r="H3" s="29" t="s">
        <v>15</v>
      </c>
      <c r="I3" s="32" t="s">
        <v>16</v>
      </c>
    </row>
    <row r="4" spans="1:9" ht="15">
      <c r="A4" s="16"/>
      <c r="B4" s="11">
        <v>1</v>
      </c>
      <c r="C4" s="128"/>
      <c r="D4" s="11"/>
      <c r="E4" s="106">
        <v>1100</v>
      </c>
      <c r="F4" s="11">
        <v>4800</v>
      </c>
      <c r="G4" s="131">
        <v>174389</v>
      </c>
      <c r="H4" s="115">
        <v>44671</v>
      </c>
      <c r="I4" s="33">
        <f>мар.22!I4+апр.22!F4-апр.22!E4</f>
        <v>400</v>
      </c>
    </row>
    <row r="5" spans="1:9" ht="15">
      <c r="A5" s="23"/>
      <c r="B5" s="11">
        <v>2</v>
      </c>
      <c r="C5" s="58"/>
      <c r="D5" s="11"/>
      <c r="E5" s="106">
        <v>1100</v>
      </c>
      <c r="F5" s="11"/>
      <c r="G5" s="131"/>
      <c r="H5" s="115"/>
      <c r="I5" s="33">
        <f>мар.22!I5+апр.22!F5-апр.22!E5</f>
        <v>-2200</v>
      </c>
    </row>
    <row r="6" spans="1:9" ht="15">
      <c r="A6" s="23"/>
      <c r="B6" s="11">
        <v>3</v>
      </c>
      <c r="C6" s="12"/>
      <c r="D6" s="11"/>
      <c r="E6" s="106">
        <v>1100</v>
      </c>
      <c r="F6" s="11">
        <v>2200</v>
      </c>
      <c r="G6" s="131">
        <v>968741</v>
      </c>
      <c r="H6" s="115">
        <v>44658</v>
      </c>
      <c r="I6" s="33">
        <f>мар.22!I6+апр.22!F6-апр.22!E6</f>
        <v>-2200</v>
      </c>
    </row>
    <row r="7" spans="1:9" ht="15">
      <c r="A7" s="6"/>
      <c r="B7" s="11">
        <v>4</v>
      </c>
      <c r="C7" s="58"/>
      <c r="D7" s="11"/>
      <c r="E7" s="106">
        <v>1100</v>
      </c>
      <c r="F7" s="11">
        <v>1100</v>
      </c>
      <c r="G7" s="131">
        <v>827066</v>
      </c>
      <c r="H7" s="115">
        <v>44662</v>
      </c>
      <c r="I7" s="33">
        <f>мар.22!I7+апр.22!F7-апр.22!E7</f>
        <v>0</v>
      </c>
    </row>
    <row r="8" spans="1:9" ht="15">
      <c r="A8" s="23"/>
      <c r="B8" s="11">
        <v>5</v>
      </c>
      <c r="C8" s="58"/>
      <c r="D8" s="11"/>
      <c r="E8" s="106">
        <v>1100</v>
      </c>
      <c r="F8" s="11"/>
      <c r="G8" s="131"/>
      <c r="H8" s="115"/>
      <c r="I8" s="33">
        <f>мар.22!I8+апр.22!F8-апр.22!E8</f>
        <v>-4400</v>
      </c>
    </row>
    <row r="9" spans="1:9" ht="15">
      <c r="A9" s="6"/>
      <c r="B9" s="11">
        <v>6</v>
      </c>
      <c r="C9" s="12"/>
      <c r="D9" s="11"/>
      <c r="E9" s="106">
        <v>1100</v>
      </c>
      <c r="F9" s="11"/>
      <c r="G9" s="131"/>
      <c r="H9" s="115"/>
      <c r="I9" s="33">
        <f>мар.22!I9+апр.22!F9-апр.22!E9</f>
        <v>-2200</v>
      </c>
    </row>
    <row r="10" spans="1:9" ht="15">
      <c r="A10" s="6"/>
      <c r="B10" s="11">
        <v>7</v>
      </c>
      <c r="C10" s="12"/>
      <c r="D10" s="11"/>
      <c r="E10" s="106">
        <v>1100</v>
      </c>
      <c r="F10" s="11">
        <v>2200</v>
      </c>
      <c r="G10" s="131">
        <v>99221</v>
      </c>
      <c r="H10" s="115">
        <v>44662</v>
      </c>
      <c r="I10" s="33">
        <f>мар.22!I10+апр.22!F10-апр.22!E10</f>
        <v>-2200</v>
      </c>
    </row>
    <row r="11" spans="1:9" ht="15">
      <c r="A11" s="6"/>
      <c r="B11" s="11">
        <v>8</v>
      </c>
      <c r="C11" s="12"/>
      <c r="D11" s="11"/>
      <c r="E11" s="106">
        <v>1100</v>
      </c>
      <c r="F11" s="11"/>
      <c r="G11" s="131"/>
      <c r="H11" s="11"/>
      <c r="I11" s="33">
        <f>мар.22!I11+апр.22!F11-апр.22!E11</f>
        <v>-4400</v>
      </c>
    </row>
    <row r="12" spans="1:9" ht="15">
      <c r="A12" s="6"/>
      <c r="B12" s="11">
        <v>9</v>
      </c>
      <c r="C12" s="12"/>
      <c r="D12" s="11"/>
      <c r="E12" s="106">
        <v>1100</v>
      </c>
      <c r="F12" s="11"/>
      <c r="G12" s="131"/>
      <c r="H12" s="11"/>
      <c r="I12" s="33">
        <f>мар.22!I12+апр.22!F12-апр.22!E12</f>
        <v>-4400</v>
      </c>
    </row>
    <row r="13" spans="1:9" ht="15">
      <c r="A13" s="6"/>
      <c r="B13" s="11">
        <v>10</v>
      </c>
      <c r="C13" s="12"/>
      <c r="D13" s="11"/>
      <c r="E13" s="106">
        <v>1100</v>
      </c>
      <c r="F13" s="11">
        <v>14</v>
      </c>
      <c r="G13" s="131">
        <v>417223</v>
      </c>
      <c r="H13" s="115">
        <v>44670</v>
      </c>
      <c r="I13" s="33">
        <f>мар.22!I13+апр.22!F13-апр.22!E13</f>
        <v>-4386</v>
      </c>
    </row>
    <row r="14" spans="1:9" ht="15">
      <c r="A14" s="6"/>
      <c r="B14" s="11">
        <v>11</v>
      </c>
      <c r="C14" s="12"/>
      <c r="D14" s="11"/>
      <c r="E14" s="106">
        <v>1100</v>
      </c>
      <c r="F14" s="11"/>
      <c r="G14" s="131"/>
      <c r="H14" s="11"/>
      <c r="I14" s="33">
        <f>мар.22!I14+апр.22!F14-апр.22!E14</f>
        <v>-4400</v>
      </c>
    </row>
    <row r="15" spans="1:9" ht="15">
      <c r="A15" s="6"/>
      <c r="B15" s="11">
        <v>12</v>
      </c>
      <c r="C15" s="12"/>
      <c r="D15" s="11"/>
      <c r="E15" s="106">
        <v>1100</v>
      </c>
      <c r="F15" s="11">
        <v>3300</v>
      </c>
      <c r="G15" s="131" t="s">
        <v>58</v>
      </c>
      <c r="H15" s="115" t="s">
        <v>59</v>
      </c>
      <c r="I15" s="33">
        <f>мар.22!I15+апр.22!F15-апр.22!E15</f>
        <v>1100</v>
      </c>
    </row>
    <row r="16" spans="1:9" ht="15">
      <c r="A16" s="23"/>
      <c r="B16" s="11">
        <v>13</v>
      </c>
      <c r="C16" s="58"/>
      <c r="D16" s="11"/>
      <c r="E16" s="106">
        <v>1100</v>
      </c>
      <c r="F16" s="11"/>
      <c r="G16" s="131"/>
      <c r="H16" s="11"/>
      <c r="I16" s="33">
        <f>мар.22!I16+апр.22!F16-апр.22!E16</f>
        <v>6600</v>
      </c>
    </row>
    <row r="17" spans="1:9" ht="15">
      <c r="A17" s="6"/>
      <c r="B17" s="11">
        <v>14</v>
      </c>
      <c r="C17" s="58"/>
      <c r="D17" s="11"/>
      <c r="E17" s="106">
        <v>1100</v>
      </c>
      <c r="F17" s="11"/>
      <c r="G17" s="131"/>
      <c r="H17" s="115"/>
      <c r="I17" s="33">
        <f>мар.22!I17+апр.22!F17-апр.22!E17</f>
        <v>9100</v>
      </c>
    </row>
    <row r="18" spans="1:9" ht="15">
      <c r="A18" s="6"/>
      <c r="B18" s="11">
        <v>15</v>
      </c>
      <c r="C18" s="58"/>
      <c r="D18" s="11"/>
      <c r="E18" s="106">
        <v>1100</v>
      </c>
      <c r="F18" s="11"/>
      <c r="G18" s="131"/>
      <c r="H18" s="11"/>
      <c r="I18" s="33">
        <f>мар.22!I18+апр.22!F18-апр.22!E18</f>
        <v>-4400</v>
      </c>
    </row>
    <row r="19" spans="1:9" ht="15">
      <c r="A19" s="6"/>
      <c r="B19" s="11">
        <v>16</v>
      </c>
      <c r="C19" s="12"/>
      <c r="D19" s="11"/>
      <c r="E19" s="106">
        <v>1100</v>
      </c>
      <c r="F19" s="116">
        <v>6600</v>
      </c>
      <c r="G19" s="131">
        <v>696628</v>
      </c>
      <c r="H19" s="115">
        <v>44671</v>
      </c>
      <c r="I19" s="33">
        <f>мар.22!I19+апр.22!F19-апр.22!E19</f>
        <v>2200</v>
      </c>
    </row>
    <row r="20" spans="1:9" ht="15">
      <c r="A20" s="6"/>
      <c r="B20" s="11">
        <v>17</v>
      </c>
      <c r="C20" s="12"/>
      <c r="D20" s="11"/>
      <c r="E20" s="106">
        <v>1100</v>
      </c>
      <c r="F20" s="92"/>
      <c r="G20" s="131"/>
      <c r="H20" s="119"/>
      <c r="I20" s="33">
        <f>мар.22!I20+апр.22!F20-апр.22!E20</f>
        <v>-1100</v>
      </c>
    </row>
    <row r="21" spans="1:9" ht="15">
      <c r="A21" s="6"/>
      <c r="B21" s="11">
        <v>18</v>
      </c>
      <c r="C21" s="12"/>
      <c r="D21" s="11"/>
      <c r="E21" s="106">
        <v>1100</v>
      </c>
      <c r="F21" s="11"/>
      <c r="G21" s="131"/>
      <c r="H21" s="115"/>
      <c r="I21" s="33">
        <f>мар.22!I21+апр.22!F21-апр.22!E21</f>
        <v>-4400</v>
      </c>
    </row>
    <row r="22" spans="1:9" ht="15">
      <c r="A22" s="6"/>
      <c r="B22" s="11">
        <v>19</v>
      </c>
      <c r="C22" s="12"/>
      <c r="D22" s="11"/>
      <c r="E22" s="106">
        <v>1100</v>
      </c>
      <c r="F22" s="11"/>
      <c r="G22" s="131"/>
      <c r="H22" s="115"/>
      <c r="I22" s="33">
        <f>мар.22!I22+апр.22!F22-апр.22!E22</f>
        <v>600</v>
      </c>
    </row>
    <row r="23" spans="1:9" ht="15">
      <c r="A23" s="6"/>
      <c r="B23" s="11">
        <v>20</v>
      </c>
      <c r="C23" s="12"/>
      <c r="D23" s="11"/>
      <c r="E23" s="106">
        <v>1100</v>
      </c>
      <c r="F23" s="11"/>
      <c r="G23" s="131"/>
      <c r="H23" s="115"/>
      <c r="I23" s="33">
        <f>мар.22!I23+апр.22!F23-апр.22!E23</f>
        <v>-400</v>
      </c>
    </row>
    <row r="24" spans="1:9" ht="15">
      <c r="A24" s="6"/>
      <c r="B24" s="11">
        <v>21</v>
      </c>
      <c r="C24" s="58"/>
      <c r="D24" s="11"/>
      <c r="E24" s="106">
        <v>1100</v>
      </c>
      <c r="F24" s="11"/>
      <c r="G24" s="131"/>
      <c r="H24" s="115"/>
      <c r="I24" s="33">
        <f>мар.22!I24+апр.22!F24-апр.22!E24</f>
        <v>-4400</v>
      </c>
    </row>
    <row r="25" spans="1:9" ht="15">
      <c r="A25" s="6"/>
      <c r="B25" s="11">
        <v>22</v>
      </c>
      <c r="C25" s="12"/>
      <c r="D25" s="11"/>
      <c r="E25" s="106">
        <v>1100</v>
      </c>
      <c r="F25" s="11">
        <v>4800</v>
      </c>
      <c r="G25" s="131">
        <v>174449</v>
      </c>
      <c r="H25" s="115">
        <v>44671</v>
      </c>
      <c r="I25" s="33">
        <f>мар.22!I25+апр.22!F25-апр.22!E25</f>
        <v>400</v>
      </c>
    </row>
    <row r="26" spans="1:9" ht="15">
      <c r="A26" s="6"/>
      <c r="B26" s="11">
        <v>23</v>
      </c>
      <c r="C26" s="58"/>
      <c r="D26" s="11"/>
      <c r="E26" s="106">
        <v>1100</v>
      </c>
      <c r="F26" s="11"/>
      <c r="G26" s="131"/>
      <c r="H26" s="11"/>
      <c r="I26" s="33">
        <f>мар.22!I26+апр.22!F26-апр.22!E26</f>
        <v>13100</v>
      </c>
    </row>
    <row r="27" spans="1:9" ht="15">
      <c r="A27" s="6"/>
      <c r="B27" s="11">
        <v>24</v>
      </c>
      <c r="C27" s="12"/>
      <c r="D27" s="11"/>
      <c r="E27" s="106">
        <v>1100</v>
      </c>
      <c r="F27" s="11"/>
      <c r="G27" s="131"/>
      <c r="H27" s="115"/>
      <c r="I27" s="33">
        <f>мар.22!I27+апр.22!F27-апр.22!E27</f>
        <v>-4400</v>
      </c>
    </row>
    <row r="28" spans="1:9" ht="15">
      <c r="A28" s="6"/>
      <c r="B28" s="11">
        <v>25</v>
      </c>
      <c r="C28" s="12"/>
      <c r="D28" s="11"/>
      <c r="E28" s="106">
        <v>1100</v>
      </c>
      <c r="F28" s="11"/>
      <c r="G28" s="131"/>
      <c r="H28" s="115"/>
      <c r="I28" s="33">
        <f>мар.22!I28+апр.22!F28-апр.22!E28</f>
        <v>-4400</v>
      </c>
    </row>
    <row r="29" spans="1:9" ht="15">
      <c r="A29" s="23"/>
      <c r="B29" s="11">
        <v>26</v>
      </c>
      <c r="C29" s="58"/>
      <c r="D29" s="11"/>
      <c r="E29" s="106">
        <v>1100</v>
      </c>
      <c r="F29" s="11">
        <v>1100</v>
      </c>
      <c r="G29" s="131">
        <v>682816</v>
      </c>
      <c r="H29" s="115">
        <v>44671</v>
      </c>
      <c r="I29" s="33">
        <f>мар.22!I29+апр.22!F29-апр.22!E29</f>
        <v>-2200</v>
      </c>
    </row>
    <row r="30" spans="1:9" ht="15">
      <c r="A30" s="6"/>
      <c r="B30" s="11">
        <v>27</v>
      </c>
      <c r="C30" s="12"/>
      <c r="D30" s="11"/>
      <c r="E30" s="106">
        <v>1100</v>
      </c>
      <c r="F30" s="11"/>
      <c r="G30" s="131"/>
      <c r="H30" s="115"/>
      <c r="I30" s="33">
        <f>мар.22!I30+апр.22!F30-апр.22!E30</f>
        <v>-4400</v>
      </c>
    </row>
    <row r="31" spans="1:9" ht="15">
      <c r="A31" s="6"/>
      <c r="B31" s="11">
        <v>28</v>
      </c>
      <c r="C31" s="12"/>
      <c r="D31" s="11"/>
      <c r="E31" s="106">
        <v>1100</v>
      </c>
      <c r="F31" s="11">
        <v>1100</v>
      </c>
      <c r="G31" s="131">
        <v>413324</v>
      </c>
      <c r="H31" s="115">
        <v>44669</v>
      </c>
      <c r="I31" s="33">
        <f>мар.22!I31+апр.22!F31-апр.22!E31</f>
        <v>-1100</v>
      </c>
    </row>
    <row r="32" spans="1:9" ht="15">
      <c r="A32" s="6"/>
      <c r="B32" s="11">
        <v>29</v>
      </c>
      <c r="C32" s="12"/>
      <c r="D32" s="11"/>
      <c r="E32" s="106">
        <v>1100</v>
      </c>
      <c r="F32" s="11"/>
      <c r="G32" s="131"/>
      <c r="H32" s="115"/>
      <c r="I32" s="33">
        <f>мар.22!I32+апр.22!F32-апр.22!E32</f>
        <v>-4400</v>
      </c>
    </row>
    <row r="33" spans="1:9" ht="15">
      <c r="A33" s="6"/>
      <c r="B33" s="11">
        <v>30</v>
      </c>
      <c r="C33" s="12"/>
      <c r="D33" s="11"/>
      <c r="E33" s="106">
        <v>1100</v>
      </c>
      <c r="F33" s="11">
        <v>2200</v>
      </c>
      <c r="G33" s="131" t="s">
        <v>56</v>
      </c>
      <c r="H33" s="115" t="s">
        <v>57</v>
      </c>
      <c r="I33" s="33">
        <f>мар.22!I33+апр.22!F33-апр.22!E33</f>
        <v>0</v>
      </c>
    </row>
    <row r="34" spans="1:9" ht="15">
      <c r="A34" s="6"/>
      <c r="B34" s="11">
        <v>31</v>
      </c>
      <c r="C34" s="12"/>
      <c r="D34" s="11"/>
      <c r="E34" s="106">
        <v>1100</v>
      </c>
      <c r="F34" s="11"/>
      <c r="G34" s="131"/>
      <c r="H34" s="115"/>
      <c r="I34" s="33">
        <f>мар.22!I34+апр.22!F34-апр.22!E34</f>
        <v>-4400</v>
      </c>
    </row>
    <row r="35" spans="1:9" ht="15">
      <c r="A35" s="6"/>
      <c r="B35" s="11">
        <v>32</v>
      </c>
      <c r="C35" s="12"/>
      <c r="D35" s="11"/>
      <c r="E35" s="106">
        <v>1100</v>
      </c>
      <c r="F35" s="11"/>
      <c r="G35" s="131"/>
      <c r="H35" s="115"/>
      <c r="I35" s="33">
        <f>мар.22!I35+апр.22!F35-апр.22!E35</f>
        <v>-2200</v>
      </c>
    </row>
    <row r="36" spans="1:9" s="10" customFormat="1" ht="15">
      <c r="A36" s="6"/>
      <c r="B36" s="11">
        <v>33</v>
      </c>
      <c r="C36" s="12"/>
      <c r="D36" s="11"/>
      <c r="E36" s="106">
        <v>1100</v>
      </c>
      <c r="F36" s="11">
        <v>1100</v>
      </c>
      <c r="G36" s="131">
        <v>78368</v>
      </c>
      <c r="H36" s="115">
        <v>44656</v>
      </c>
      <c r="I36" s="33">
        <f>мар.22!I36+апр.22!F36-апр.22!E36</f>
        <v>-1100</v>
      </c>
    </row>
    <row r="37" spans="1:9" ht="15">
      <c r="A37" s="6"/>
      <c r="B37" s="11">
        <v>34</v>
      </c>
      <c r="C37" s="12"/>
      <c r="D37" s="11"/>
      <c r="E37" s="106">
        <v>1100</v>
      </c>
      <c r="F37" s="11"/>
      <c r="G37" s="131"/>
      <c r="H37" s="11"/>
      <c r="I37" s="33">
        <f>мар.22!I37+апр.22!F37-апр.22!E37</f>
        <v>-4400</v>
      </c>
    </row>
    <row r="38" spans="1:9" ht="15">
      <c r="A38" s="6"/>
      <c r="B38" s="11">
        <v>35</v>
      </c>
      <c r="C38" s="12"/>
      <c r="D38" s="11"/>
      <c r="E38" s="106">
        <v>1100</v>
      </c>
      <c r="F38" s="11"/>
      <c r="G38" s="131"/>
      <c r="H38" s="115"/>
      <c r="I38" s="33">
        <f>мар.22!I38+апр.22!F38-апр.22!E38</f>
        <v>1600</v>
      </c>
    </row>
    <row r="39" spans="1:9" ht="15">
      <c r="A39" s="6"/>
      <c r="B39" s="11">
        <v>36</v>
      </c>
      <c r="C39" s="12"/>
      <c r="D39" s="11"/>
      <c r="E39" s="106">
        <v>1100</v>
      </c>
      <c r="F39" s="11"/>
      <c r="G39" s="131"/>
      <c r="H39" s="115"/>
      <c r="I39" s="33">
        <f>мар.22!I39+апр.22!F39-апр.22!E39</f>
        <v>-4400</v>
      </c>
    </row>
    <row r="40" spans="1:9" ht="15">
      <c r="A40" s="6"/>
      <c r="B40" s="11">
        <v>37</v>
      </c>
      <c r="C40" s="12"/>
      <c r="D40" s="11"/>
      <c r="E40" s="106">
        <v>1100</v>
      </c>
      <c r="F40" s="11">
        <v>1100</v>
      </c>
      <c r="G40" s="131">
        <v>139535</v>
      </c>
      <c r="H40" s="115">
        <v>44662</v>
      </c>
      <c r="I40" s="33">
        <f>мар.22!I40+апр.22!F40-апр.22!E40</f>
        <v>0</v>
      </c>
    </row>
    <row r="41" spans="1:9" ht="15">
      <c r="A41" s="6"/>
      <c r="B41" s="11">
        <v>38</v>
      </c>
      <c r="C41" s="12"/>
      <c r="D41" s="11"/>
      <c r="E41" s="106">
        <v>1100</v>
      </c>
      <c r="F41" s="11">
        <v>1100</v>
      </c>
      <c r="G41" s="131">
        <v>224612</v>
      </c>
      <c r="H41" s="115">
        <v>44664</v>
      </c>
      <c r="I41" s="33">
        <f>мар.22!I41+апр.22!F41-апр.22!E41</f>
        <v>0</v>
      </c>
    </row>
    <row r="42" spans="1:9" ht="15">
      <c r="A42" s="6"/>
      <c r="B42" s="11">
        <v>39</v>
      </c>
      <c r="C42" s="12"/>
      <c r="D42" s="11"/>
      <c r="E42" s="106">
        <v>1100</v>
      </c>
      <c r="F42" s="11">
        <v>1100</v>
      </c>
      <c r="G42" s="131">
        <v>197398</v>
      </c>
      <c r="H42" s="115">
        <v>44663</v>
      </c>
      <c r="I42" s="33">
        <f>мар.22!I42+апр.22!F42-апр.22!E42</f>
        <v>0</v>
      </c>
    </row>
    <row r="43" spans="1:9" ht="15">
      <c r="A43" s="6"/>
      <c r="B43" s="11">
        <v>40</v>
      </c>
      <c r="C43" s="12"/>
      <c r="D43" s="11"/>
      <c r="E43" s="106">
        <v>1100</v>
      </c>
      <c r="F43" s="11"/>
      <c r="G43" s="131"/>
      <c r="H43" s="115"/>
      <c r="I43" s="33">
        <f>мар.22!I43+апр.22!F43-апр.22!E43</f>
        <v>-1100</v>
      </c>
    </row>
    <row r="44" spans="1:9" ht="15">
      <c r="A44" s="24"/>
      <c r="B44" s="11">
        <v>41</v>
      </c>
      <c r="C44" s="12"/>
      <c r="D44" s="11"/>
      <c r="E44" s="106">
        <v>1100</v>
      </c>
      <c r="F44" s="11"/>
      <c r="G44" s="131"/>
      <c r="H44" s="115"/>
      <c r="I44" s="33">
        <f>мар.22!I44+апр.22!F44-апр.22!E44</f>
        <v>-4400</v>
      </c>
    </row>
    <row r="45" spans="1:9" ht="15">
      <c r="A45" s="6"/>
      <c r="B45" s="11">
        <v>42</v>
      </c>
      <c r="C45" s="12"/>
      <c r="D45" s="11"/>
      <c r="E45" s="106">
        <v>1100</v>
      </c>
      <c r="F45" s="11"/>
      <c r="G45" s="131"/>
      <c r="H45" s="11"/>
      <c r="I45" s="33">
        <f>мар.22!I45+апр.22!F45-апр.22!E45</f>
        <v>-4400</v>
      </c>
    </row>
    <row r="46" spans="1:9" ht="15">
      <c r="A46" s="6"/>
      <c r="B46" s="11">
        <v>43</v>
      </c>
      <c r="C46" s="12"/>
      <c r="D46" s="11"/>
      <c r="E46" s="106">
        <v>1100</v>
      </c>
      <c r="F46" s="11">
        <v>3300</v>
      </c>
      <c r="G46" s="131">
        <v>935698</v>
      </c>
      <c r="H46" s="115">
        <v>44659</v>
      </c>
      <c r="I46" s="33">
        <f>мар.22!I46+апр.22!F46-апр.22!E46</f>
        <v>2200</v>
      </c>
    </row>
    <row r="47" spans="1:9" ht="15">
      <c r="A47" s="6"/>
      <c r="B47" s="11">
        <v>44</v>
      </c>
      <c r="C47" s="12"/>
      <c r="D47" s="11"/>
      <c r="E47" s="106">
        <v>1100</v>
      </c>
      <c r="F47" s="11"/>
      <c r="G47" s="131"/>
      <c r="H47" s="115"/>
      <c r="I47" s="33">
        <f>мар.22!I47+апр.22!F47-апр.22!E47</f>
        <v>-4400</v>
      </c>
    </row>
    <row r="48" spans="1:9" ht="15">
      <c r="A48" s="6"/>
      <c r="B48" s="11">
        <v>45</v>
      </c>
      <c r="C48" s="12"/>
      <c r="D48" s="11"/>
      <c r="E48" s="106">
        <v>1100</v>
      </c>
      <c r="F48" s="11">
        <v>2200</v>
      </c>
      <c r="G48" s="131">
        <v>520982</v>
      </c>
      <c r="H48" s="115">
        <v>44662</v>
      </c>
      <c r="I48" s="33">
        <f>мар.22!I48+апр.22!F48-апр.22!E48</f>
        <v>1100</v>
      </c>
    </row>
    <row r="49" spans="1:9" ht="15">
      <c r="A49" s="6"/>
      <c r="B49" s="11">
        <v>46</v>
      </c>
      <c r="C49" s="12"/>
      <c r="D49" s="11"/>
      <c r="E49" s="106">
        <v>1100</v>
      </c>
      <c r="F49" s="11"/>
      <c r="G49" s="131"/>
      <c r="H49" s="115"/>
      <c r="I49" s="33">
        <f>мар.22!I49+апр.22!F49-апр.22!E49</f>
        <v>-4400</v>
      </c>
    </row>
    <row r="50" spans="1:9" ht="15">
      <c r="A50" s="6"/>
      <c r="B50" s="11">
        <v>47</v>
      </c>
      <c r="C50" s="12"/>
      <c r="D50" s="11"/>
      <c r="E50" s="106">
        <v>1100</v>
      </c>
      <c r="F50" s="11"/>
      <c r="G50" s="131"/>
      <c r="H50" s="115"/>
      <c r="I50" s="33">
        <f>мар.22!I50+апр.22!F50-апр.22!E50</f>
        <v>1600</v>
      </c>
    </row>
    <row r="51" spans="1:9" ht="15">
      <c r="A51" s="6"/>
      <c r="B51" s="11">
        <v>48</v>
      </c>
      <c r="C51" s="58"/>
      <c r="D51" s="11"/>
      <c r="E51" s="106">
        <v>1100</v>
      </c>
      <c r="F51" s="11"/>
      <c r="G51" s="131"/>
      <c r="H51" s="115"/>
      <c r="I51" s="33">
        <f>мар.22!I51+апр.22!F51-апр.22!E51</f>
        <v>-4400</v>
      </c>
    </row>
    <row r="52" spans="1:9" ht="15">
      <c r="A52" s="6"/>
      <c r="B52" s="11">
        <v>49</v>
      </c>
      <c r="C52" s="12"/>
      <c r="D52" s="11"/>
      <c r="E52" s="106">
        <v>1100</v>
      </c>
      <c r="F52" s="11">
        <v>1100</v>
      </c>
      <c r="G52" s="131">
        <v>644636</v>
      </c>
      <c r="H52" s="115">
        <v>44655</v>
      </c>
      <c r="I52" s="33">
        <f>мар.22!I52+апр.22!F52-апр.22!E52</f>
        <v>0</v>
      </c>
    </row>
    <row r="53" spans="1:9" ht="15">
      <c r="A53" s="6"/>
      <c r="B53" s="11">
        <v>50</v>
      </c>
      <c r="C53" s="58"/>
      <c r="D53" s="11"/>
      <c r="E53" s="106">
        <v>1100</v>
      </c>
      <c r="F53" s="11">
        <v>1100</v>
      </c>
      <c r="G53" s="131">
        <v>745972</v>
      </c>
      <c r="H53" s="115">
        <v>44676</v>
      </c>
      <c r="I53" s="33">
        <f>мар.22!I53+апр.22!F53-апр.22!E53</f>
        <v>0</v>
      </c>
    </row>
    <row r="54" spans="1:9" ht="15">
      <c r="A54" s="6"/>
      <c r="B54" s="11">
        <v>51</v>
      </c>
      <c r="C54" s="12"/>
      <c r="D54" s="11"/>
      <c r="E54" s="106">
        <v>1100</v>
      </c>
      <c r="F54" s="11">
        <v>2200</v>
      </c>
      <c r="G54" s="131">
        <v>413574</v>
      </c>
      <c r="H54" s="115">
        <v>44669</v>
      </c>
      <c r="I54" s="33">
        <f>мар.22!I54+апр.22!F54-апр.22!E54</f>
        <v>0</v>
      </c>
    </row>
    <row r="55" spans="1:9" ht="15">
      <c r="A55" s="6"/>
      <c r="B55" s="11">
        <v>52</v>
      </c>
      <c r="C55" s="12"/>
      <c r="D55" s="11"/>
      <c r="E55" s="106">
        <v>1100</v>
      </c>
      <c r="F55" s="11"/>
      <c r="G55" s="131"/>
      <c r="H55" s="115"/>
      <c r="I55" s="33">
        <f>мар.22!I55+апр.22!F55-апр.22!E55</f>
        <v>0</v>
      </c>
    </row>
    <row r="56" spans="1:9" ht="15">
      <c r="A56" s="6"/>
      <c r="B56" s="11">
        <v>53</v>
      </c>
      <c r="C56" s="12"/>
      <c r="D56" s="11"/>
      <c r="E56" s="106">
        <v>1100</v>
      </c>
      <c r="F56" s="11">
        <v>6600</v>
      </c>
      <c r="G56" s="131">
        <v>8058</v>
      </c>
      <c r="H56" s="115">
        <v>44664</v>
      </c>
      <c r="I56" s="33">
        <f>мар.22!I56+апр.22!F56-апр.22!E56</f>
        <v>2200</v>
      </c>
    </row>
    <row r="57" spans="1:9" s="10" customFormat="1" ht="15">
      <c r="A57" s="6"/>
      <c r="B57" s="11" t="s">
        <v>31</v>
      </c>
      <c r="C57" s="12"/>
      <c r="D57" s="11"/>
      <c r="E57" s="106">
        <v>1100</v>
      </c>
      <c r="F57" s="11"/>
      <c r="G57" s="131"/>
      <c r="H57" s="115"/>
      <c r="I57" s="33">
        <f>мар.22!I57+апр.22!F57-апр.22!E57</f>
        <v>-1400</v>
      </c>
    </row>
    <row r="58" spans="1:9" ht="15">
      <c r="A58" s="6"/>
      <c r="B58" s="11">
        <v>54</v>
      </c>
      <c r="C58" s="12"/>
      <c r="D58" s="11"/>
      <c r="E58" s="106">
        <v>1100</v>
      </c>
      <c r="F58" s="11"/>
      <c r="G58" s="131"/>
      <c r="H58" s="11"/>
      <c r="I58" s="33">
        <f>мар.22!I58+апр.22!F58-апр.22!E58</f>
        <v>0</v>
      </c>
    </row>
    <row r="59" spans="1:9" ht="15">
      <c r="A59" s="6"/>
      <c r="B59" s="11">
        <v>55</v>
      </c>
      <c r="C59" s="12"/>
      <c r="D59" s="11"/>
      <c r="E59" s="106">
        <v>1100</v>
      </c>
      <c r="F59" s="11"/>
      <c r="G59" s="131"/>
      <c r="H59" s="115"/>
      <c r="I59" s="33">
        <f>мар.22!I59+апр.22!F59-апр.22!E59</f>
        <v>3300</v>
      </c>
    </row>
    <row r="60" spans="1:9" ht="15">
      <c r="A60" s="6"/>
      <c r="B60" s="11">
        <v>56</v>
      </c>
      <c r="C60" s="12"/>
      <c r="D60" s="11"/>
      <c r="E60" s="106">
        <v>1100</v>
      </c>
      <c r="F60" s="11"/>
      <c r="G60" s="131"/>
      <c r="H60" s="115"/>
      <c r="I60" s="33">
        <f>мар.22!I60+апр.22!F60-апр.22!E60</f>
        <v>0</v>
      </c>
    </row>
    <row r="61" spans="1:9" ht="15">
      <c r="A61" s="6"/>
      <c r="B61" s="11">
        <v>57</v>
      </c>
      <c r="C61" s="12"/>
      <c r="D61" s="11"/>
      <c r="E61" s="106">
        <v>1100</v>
      </c>
      <c r="F61" s="11"/>
      <c r="G61" s="131"/>
      <c r="H61" s="115"/>
      <c r="I61" s="33">
        <f>мар.22!I61+апр.22!F61-апр.22!E61</f>
        <v>-1100</v>
      </c>
    </row>
    <row r="62" spans="1:9" ht="15">
      <c r="A62" s="6"/>
      <c r="B62" s="11">
        <v>58</v>
      </c>
      <c r="C62" s="12"/>
      <c r="D62" s="11"/>
      <c r="E62" s="106">
        <v>1100</v>
      </c>
      <c r="F62" s="11"/>
      <c r="G62" s="131"/>
      <c r="H62" s="115"/>
      <c r="I62" s="33">
        <f>мар.22!I62+апр.22!F62-апр.22!E62</f>
        <v>-4400</v>
      </c>
    </row>
    <row r="63" spans="1:9" s="10" customFormat="1" ht="15">
      <c r="A63" s="6"/>
      <c r="B63" s="11">
        <v>59</v>
      </c>
      <c r="C63" s="12"/>
      <c r="D63" s="11"/>
      <c r="E63" s="106">
        <v>1100</v>
      </c>
      <c r="F63" s="11"/>
      <c r="G63" s="131"/>
      <c r="H63" s="11"/>
      <c r="I63" s="33">
        <f>мар.22!I63+апр.22!F63-апр.22!E63</f>
        <v>-4400</v>
      </c>
    </row>
    <row r="64" spans="1:9" ht="15">
      <c r="A64" s="6"/>
      <c r="B64" s="11">
        <v>60</v>
      </c>
      <c r="C64" s="12"/>
      <c r="D64" s="11"/>
      <c r="E64" s="106">
        <v>1100</v>
      </c>
      <c r="F64" s="11"/>
      <c r="G64" s="131"/>
      <c r="H64" s="11"/>
      <c r="I64" s="33">
        <f>мар.22!I64+апр.22!F64-апр.22!E64</f>
        <v>-4400</v>
      </c>
    </row>
    <row r="65" spans="1:9" ht="15">
      <c r="A65" s="6"/>
      <c r="B65" s="11">
        <v>61</v>
      </c>
      <c r="C65" s="12"/>
      <c r="D65" s="11"/>
      <c r="E65" s="106">
        <v>1100</v>
      </c>
      <c r="F65" s="11"/>
      <c r="G65" s="131"/>
      <c r="H65" s="115"/>
      <c r="I65" s="33">
        <f>мар.22!I65+апр.22!F65-апр.22!E65</f>
        <v>-4400</v>
      </c>
    </row>
    <row r="66" spans="1:9" ht="15">
      <c r="A66" s="6"/>
      <c r="B66" s="11">
        <v>62</v>
      </c>
      <c r="C66" s="12"/>
      <c r="D66" s="11"/>
      <c r="E66" s="106">
        <v>1100</v>
      </c>
      <c r="F66" s="11">
        <v>1100</v>
      </c>
      <c r="G66" s="131">
        <v>834187</v>
      </c>
      <c r="H66" s="115">
        <v>44669</v>
      </c>
      <c r="I66" s="33">
        <f>мар.22!I66+апр.22!F66-апр.22!E66</f>
        <v>0</v>
      </c>
    </row>
    <row r="67" spans="1:9" ht="15">
      <c r="A67" s="6"/>
      <c r="B67" s="11">
        <v>63</v>
      </c>
      <c r="C67" s="12"/>
      <c r="D67" s="11"/>
      <c r="E67" s="106">
        <v>1100</v>
      </c>
      <c r="F67" s="11"/>
      <c r="G67" s="131"/>
      <c r="H67" s="115"/>
      <c r="I67" s="33">
        <f>мар.22!I67+апр.22!F67-апр.22!E67</f>
        <v>-4400</v>
      </c>
    </row>
    <row r="68" spans="1:9" ht="15">
      <c r="A68" s="6"/>
      <c r="B68" s="11">
        <v>64</v>
      </c>
      <c r="C68" s="12"/>
      <c r="D68" s="11"/>
      <c r="E68" s="106">
        <v>1100</v>
      </c>
      <c r="F68" s="11"/>
      <c r="G68" s="131"/>
      <c r="H68" s="115"/>
      <c r="I68" s="33">
        <f>мар.22!I68+апр.22!F68-апр.22!E68</f>
        <v>-4400</v>
      </c>
    </row>
    <row r="69" spans="1:9" ht="15">
      <c r="A69" s="6"/>
      <c r="B69" s="11">
        <v>65</v>
      </c>
      <c r="C69" s="12"/>
      <c r="D69" s="11"/>
      <c r="E69" s="106">
        <v>1100</v>
      </c>
      <c r="F69" s="11"/>
      <c r="G69" s="131"/>
      <c r="H69" s="11"/>
      <c r="I69" s="33">
        <f>мар.22!I69+апр.22!F69-апр.22!E69</f>
        <v>-4400</v>
      </c>
    </row>
    <row r="70" spans="1:9" ht="15">
      <c r="A70" s="6"/>
      <c r="B70" s="11">
        <v>66</v>
      </c>
      <c r="C70" s="12"/>
      <c r="D70" s="11"/>
      <c r="E70" s="106">
        <v>1100</v>
      </c>
      <c r="F70" s="11">
        <v>2200</v>
      </c>
      <c r="G70" s="131">
        <v>775366</v>
      </c>
      <c r="H70" s="115">
        <v>44662</v>
      </c>
      <c r="I70" s="33">
        <f>мар.22!I70+апр.22!F70-апр.22!E70</f>
        <v>-1100</v>
      </c>
    </row>
    <row r="71" spans="1:9" ht="15">
      <c r="A71" s="6"/>
      <c r="B71" s="11">
        <v>67.680000000000007</v>
      </c>
      <c r="C71" s="12"/>
      <c r="D71" s="11"/>
      <c r="E71" s="106">
        <v>1100</v>
      </c>
      <c r="F71" s="11">
        <v>2200</v>
      </c>
      <c r="G71" s="131">
        <v>613931</v>
      </c>
      <c r="H71" s="115">
        <v>44665</v>
      </c>
      <c r="I71" s="33">
        <f>мар.22!I71+апр.22!F71-апр.22!E71</f>
        <v>4400</v>
      </c>
    </row>
    <row r="72" spans="1:9" ht="15">
      <c r="A72" s="6"/>
      <c r="B72" s="11">
        <v>69</v>
      </c>
      <c r="C72" s="12"/>
      <c r="D72" s="11"/>
      <c r="E72" s="106">
        <v>1100</v>
      </c>
      <c r="F72" s="11"/>
      <c r="G72" s="131"/>
      <c r="H72" s="115"/>
      <c r="I72" s="33">
        <f>мар.22!I72+апр.22!F72-апр.22!E72</f>
        <v>-4400</v>
      </c>
    </row>
    <row r="73" spans="1:9" ht="15">
      <c r="A73" s="6"/>
      <c r="B73" s="11">
        <v>70</v>
      </c>
      <c r="C73" s="12"/>
      <c r="D73" s="11"/>
      <c r="E73" s="106">
        <v>1100</v>
      </c>
      <c r="F73" s="11"/>
      <c r="G73" s="131"/>
      <c r="H73" s="11"/>
      <c r="I73" s="33">
        <f>мар.22!I73+апр.22!F73-апр.22!E73</f>
        <v>-4400</v>
      </c>
    </row>
    <row r="74" spans="1:9" ht="15">
      <c r="A74" s="24"/>
      <c r="B74" s="11">
        <v>71</v>
      </c>
      <c r="C74" s="12"/>
      <c r="D74" s="11"/>
      <c r="E74" s="106">
        <v>1100</v>
      </c>
      <c r="F74" s="11"/>
      <c r="G74" s="131"/>
      <c r="H74" s="115"/>
      <c r="I74" s="33">
        <f>мар.22!I74+апр.22!F74-апр.22!E74</f>
        <v>8600</v>
      </c>
    </row>
    <row r="75" spans="1:9" ht="15">
      <c r="A75" s="23"/>
      <c r="B75" s="11">
        <v>72</v>
      </c>
      <c r="C75" s="12"/>
      <c r="D75" s="11"/>
      <c r="E75" s="106">
        <v>1100</v>
      </c>
      <c r="F75" s="11"/>
      <c r="G75" s="131"/>
      <c r="H75" s="115"/>
      <c r="I75" s="33">
        <f>мар.22!I75+апр.22!F75-апр.22!E75</f>
        <v>1100</v>
      </c>
    </row>
    <row r="76" spans="1:9" s="10" customFormat="1" ht="15">
      <c r="A76" s="23"/>
      <c r="B76" s="11">
        <v>73</v>
      </c>
      <c r="C76" s="12"/>
      <c r="D76" s="11"/>
      <c r="E76" s="106">
        <v>1100</v>
      </c>
      <c r="F76" s="11"/>
      <c r="G76" s="131"/>
      <c r="H76" s="115"/>
      <c r="I76" s="33">
        <f>мар.22!I76+апр.22!F76-апр.22!E76</f>
        <v>-4400</v>
      </c>
    </row>
    <row r="77" spans="1:9" ht="15">
      <c r="A77" s="6"/>
      <c r="B77" s="11">
        <v>74</v>
      </c>
      <c r="C77" s="12"/>
      <c r="D77" s="11"/>
      <c r="E77" s="106">
        <v>1100</v>
      </c>
      <c r="F77" s="11">
        <v>5000</v>
      </c>
      <c r="G77" s="131">
        <v>418394</v>
      </c>
      <c r="H77" s="115">
        <v>44662</v>
      </c>
      <c r="I77" s="33">
        <f>мар.22!I77+апр.22!F77-апр.22!E77</f>
        <v>600</v>
      </c>
    </row>
    <row r="78" spans="1:9" ht="15">
      <c r="A78" s="6"/>
      <c r="B78" s="11">
        <v>75</v>
      </c>
      <c r="C78" s="12"/>
      <c r="D78" s="11"/>
      <c r="E78" s="106">
        <v>1100</v>
      </c>
      <c r="F78" s="11"/>
      <c r="G78" s="131"/>
      <c r="H78" s="11"/>
      <c r="I78" s="33">
        <f>мар.22!I78+апр.22!F78-апр.22!E78</f>
        <v>-4400</v>
      </c>
    </row>
    <row r="79" spans="1:9" ht="15">
      <c r="A79" s="6"/>
      <c r="B79" s="11">
        <v>76</v>
      </c>
      <c r="C79" s="12"/>
      <c r="D79" s="11"/>
      <c r="E79" s="106">
        <v>1100</v>
      </c>
      <c r="F79" s="11">
        <v>1100</v>
      </c>
      <c r="G79" s="131">
        <v>100692</v>
      </c>
      <c r="H79" s="115">
        <v>44672</v>
      </c>
      <c r="I79" s="33">
        <f>мар.22!I79+апр.22!F79-апр.22!E79</f>
        <v>0</v>
      </c>
    </row>
    <row r="80" spans="1:9" ht="15">
      <c r="A80" s="23"/>
      <c r="B80" s="11">
        <v>77</v>
      </c>
      <c r="C80" s="12"/>
      <c r="D80" s="11"/>
      <c r="E80" s="106">
        <v>1100</v>
      </c>
      <c r="F80" s="11"/>
      <c r="G80" s="131"/>
      <c r="H80" s="115"/>
      <c r="I80" s="33">
        <f>мар.22!I80+апр.22!F80-апр.22!E80</f>
        <v>-2200</v>
      </c>
    </row>
    <row r="81" spans="1:9" ht="15">
      <c r="A81" s="6"/>
      <c r="B81" s="11">
        <v>78</v>
      </c>
      <c r="C81" s="12"/>
      <c r="D81" s="11"/>
      <c r="E81" s="106">
        <v>1100</v>
      </c>
      <c r="F81" s="11"/>
      <c r="G81" s="131"/>
      <c r="H81" s="115"/>
      <c r="I81" s="33">
        <f>мар.22!I81+апр.22!F81-апр.22!E81</f>
        <v>-2200</v>
      </c>
    </row>
    <row r="82" spans="1:9" ht="15">
      <c r="A82" s="6"/>
      <c r="B82" s="11">
        <v>79</v>
      </c>
      <c r="C82" s="12"/>
      <c r="D82" s="11"/>
      <c r="E82" s="106">
        <v>1100</v>
      </c>
      <c r="F82" s="11">
        <v>3300</v>
      </c>
      <c r="G82" s="131">
        <v>169792</v>
      </c>
      <c r="H82" s="115">
        <v>44677</v>
      </c>
      <c r="I82" s="33">
        <f>мар.22!I82+апр.22!F82-апр.22!E82</f>
        <v>2200</v>
      </c>
    </row>
    <row r="83" spans="1:9" ht="15">
      <c r="A83" s="23"/>
      <c r="B83" s="11">
        <v>80</v>
      </c>
      <c r="C83" s="58"/>
      <c r="D83" s="11"/>
      <c r="E83" s="106">
        <v>1100</v>
      </c>
      <c r="F83" s="11">
        <v>4800</v>
      </c>
      <c r="G83" s="131">
        <v>174471</v>
      </c>
      <c r="H83" s="115">
        <v>44671</v>
      </c>
      <c r="I83" s="33">
        <f>мар.22!I83+апр.22!F83-апр.22!E83</f>
        <v>400</v>
      </c>
    </row>
    <row r="84" spans="1:9" ht="15">
      <c r="A84" s="6"/>
      <c r="B84" s="11">
        <v>81</v>
      </c>
      <c r="C84" s="12"/>
      <c r="D84" s="11"/>
      <c r="E84" s="106">
        <v>1100</v>
      </c>
      <c r="F84" s="11"/>
      <c r="G84" s="131"/>
      <c r="H84" s="115"/>
      <c r="I84" s="33">
        <f>мар.22!I84+апр.22!F84-апр.22!E84</f>
        <v>-4400</v>
      </c>
    </row>
    <row r="85" spans="1:9" ht="15">
      <c r="A85" s="6"/>
      <c r="B85" s="11">
        <v>82</v>
      </c>
      <c r="C85" s="12"/>
      <c r="D85" s="11"/>
      <c r="E85" s="106">
        <v>1100</v>
      </c>
      <c r="F85" s="11"/>
      <c r="G85" s="131"/>
      <c r="H85" s="115"/>
      <c r="I85" s="33">
        <f>мар.22!I85+апр.22!F85-апр.22!E85</f>
        <v>-4400</v>
      </c>
    </row>
    <row r="86" spans="1:9" ht="15">
      <c r="A86" s="6"/>
      <c r="B86" s="11">
        <v>83</v>
      </c>
      <c r="C86" s="12"/>
      <c r="D86" s="11"/>
      <c r="E86" s="106">
        <v>1100</v>
      </c>
      <c r="F86" s="11">
        <v>1100</v>
      </c>
      <c r="G86" s="131">
        <v>93929</v>
      </c>
      <c r="H86" s="115">
        <v>44676</v>
      </c>
      <c r="I86" s="33">
        <f>мар.22!I86+апр.22!F86-апр.22!E86</f>
        <v>0</v>
      </c>
    </row>
    <row r="87" spans="1:9" ht="15">
      <c r="A87" s="6"/>
      <c r="B87" s="11">
        <v>84</v>
      </c>
      <c r="C87" s="12"/>
      <c r="D87" s="11"/>
      <c r="E87" s="106">
        <v>1100</v>
      </c>
      <c r="F87" s="11"/>
      <c r="G87" s="131"/>
      <c r="H87" s="115"/>
      <c r="I87" s="33">
        <f>мар.22!I87+апр.22!F87-апр.22!E87</f>
        <v>-4400</v>
      </c>
    </row>
    <row r="88" spans="1:9" ht="15">
      <c r="A88" s="6"/>
      <c r="B88" s="11">
        <v>85</v>
      </c>
      <c r="C88" s="58"/>
      <c r="D88" s="11"/>
      <c r="E88" s="106">
        <v>1100</v>
      </c>
      <c r="F88" s="11"/>
      <c r="G88" s="131"/>
      <c r="H88" s="11"/>
      <c r="I88" s="33">
        <f>мар.22!I88+апр.22!F88-апр.22!E88</f>
        <v>16100</v>
      </c>
    </row>
    <row r="89" spans="1:9" ht="15">
      <c r="A89" s="25"/>
      <c r="B89" s="11">
        <v>86</v>
      </c>
      <c r="C89" s="58"/>
      <c r="D89" s="11"/>
      <c r="E89" s="106">
        <v>1100</v>
      </c>
      <c r="F89" s="11"/>
      <c r="G89" s="131"/>
      <c r="H89" s="11"/>
      <c r="I89" s="33">
        <f>мар.22!I89+апр.22!F89-апр.22!E89</f>
        <v>-4400</v>
      </c>
    </row>
    <row r="90" spans="1:9" ht="15">
      <c r="A90" s="6"/>
      <c r="B90" s="11">
        <v>87</v>
      </c>
      <c r="C90" s="58"/>
      <c r="D90" s="11"/>
      <c r="E90" s="106">
        <v>1100</v>
      </c>
      <c r="F90" s="11"/>
      <c r="G90" s="131"/>
      <c r="H90" s="11"/>
      <c r="I90" s="33">
        <f>мар.22!I90+апр.22!F90-апр.22!E90</f>
        <v>5600</v>
      </c>
    </row>
    <row r="91" spans="1:9" ht="15">
      <c r="A91" s="6"/>
      <c r="B91" s="11">
        <v>88</v>
      </c>
      <c r="C91" s="12"/>
      <c r="D91" s="11"/>
      <c r="E91" s="106">
        <v>1100</v>
      </c>
      <c r="F91" s="11">
        <v>1100</v>
      </c>
      <c r="G91" s="131">
        <v>197431</v>
      </c>
      <c r="H91" s="115">
        <v>44663</v>
      </c>
      <c r="I91" s="33">
        <f>мар.22!I91+апр.22!F91-апр.22!E91</f>
        <v>0</v>
      </c>
    </row>
    <row r="92" spans="1:9" ht="15">
      <c r="A92" s="24"/>
      <c r="B92" s="11" t="s">
        <v>20</v>
      </c>
      <c r="C92" s="12"/>
      <c r="D92" s="11"/>
      <c r="E92" s="106">
        <v>1100</v>
      </c>
      <c r="F92" s="11">
        <v>1100</v>
      </c>
      <c r="G92" s="131">
        <v>270179</v>
      </c>
      <c r="H92" s="115">
        <v>44669</v>
      </c>
      <c r="I92" s="33">
        <f>мар.22!I92+апр.22!F92-апр.22!E92</f>
        <v>0</v>
      </c>
    </row>
    <row r="93" spans="1:9" ht="15">
      <c r="A93" s="6"/>
      <c r="B93" s="11">
        <v>91</v>
      </c>
      <c r="C93" s="12"/>
      <c r="D93" s="11"/>
      <c r="E93" s="106">
        <v>1100</v>
      </c>
      <c r="F93" s="11"/>
      <c r="G93" s="131"/>
      <c r="H93" s="11"/>
      <c r="I93" s="33">
        <f>мар.22!I93+апр.22!F93-апр.22!E93</f>
        <v>-4400</v>
      </c>
    </row>
    <row r="94" spans="1:9" ht="15">
      <c r="A94" s="6"/>
      <c r="B94" s="11">
        <v>92</v>
      </c>
      <c r="C94" s="12"/>
      <c r="D94" s="11"/>
      <c r="E94" s="106">
        <v>1100</v>
      </c>
      <c r="F94" s="11">
        <v>1500</v>
      </c>
      <c r="G94" s="131">
        <v>136719</v>
      </c>
      <c r="H94" s="115">
        <v>44679</v>
      </c>
      <c r="I94" s="33">
        <f>мар.22!I94+апр.22!F94-апр.22!E94</f>
        <v>4100</v>
      </c>
    </row>
    <row r="95" spans="1:9" ht="15">
      <c r="A95" s="6"/>
      <c r="B95" s="11">
        <v>93</v>
      </c>
      <c r="C95" s="12"/>
      <c r="D95" s="11"/>
      <c r="E95" s="106">
        <v>1100</v>
      </c>
      <c r="F95" s="11">
        <v>1100</v>
      </c>
      <c r="G95" s="131">
        <v>955012</v>
      </c>
      <c r="H95" s="115">
        <v>44662</v>
      </c>
      <c r="I95" s="33">
        <f>мар.22!I95+апр.22!F95-апр.22!E95</f>
        <v>-1100</v>
      </c>
    </row>
    <row r="96" spans="1:9" ht="15">
      <c r="A96" s="6"/>
      <c r="B96" s="11">
        <v>94</v>
      </c>
      <c r="C96" s="12"/>
      <c r="D96" s="11"/>
      <c r="E96" s="106">
        <v>1100</v>
      </c>
      <c r="F96" s="11"/>
      <c r="G96" s="131"/>
      <c r="H96" s="11"/>
      <c r="I96" s="33">
        <f>мар.22!I96+апр.22!F96-апр.22!E96</f>
        <v>-4400</v>
      </c>
    </row>
    <row r="97" spans="1:9" ht="15">
      <c r="A97" s="6"/>
      <c r="B97" s="11">
        <v>95</v>
      </c>
      <c r="C97" s="12"/>
      <c r="D97" s="11"/>
      <c r="E97" s="106">
        <v>1100</v>
      </c>
      <c r="F97" s="11"/>
      <c r="G97" s="131"/>
      <c r="H97" s="11"/>
      <c r="I97" s="33">
        <f>мар.22!I97+апр.22!F97-апр.22!E97</f>
        <v>-4400</v>
      </c>
    </row>
    <row r="98" spans="1:9" ht="15">
      <c r="A98" s="6"/>
      <c r="B98" s="11">
        <v>96</v>
      </c>
      <c r="C98" s="12"/>
      <c r="D98" s="11"/>
      <c r="E98" s="106">
        <v>1100</v>
      </c>
      <c r="F98" s="11">
        <v>1200</v>
      </c>
      <c r="G98" s="131">
        <v>960566</v>
      </c>
      <c r="H98" s="115">
        <v>44665</v>
      </c>
      <c r="I98" s="33">
        <f>мар.22!I98+апр.22!F98-апр.22!E98</f>
        <v>0</v>
      </c>
    </row>
    <row r="99" spans="1:9" ht="15">
      <c r="A99" s="6"/>
      <c r="B99" s="11">
        <v>97</v>
      </c>
      <c r="C99" s="12"/>
      <c r="D99" s="11"/>
      <c r="E99" s="106">
        <v>1100</v>
      </c>
      <c r="F99" s="11"/>
      <c r="G99" s="131"/>
      <c r="H99" s="115"/>
      <c r="I99" s="33">
        <f>мар.22!I99+апр.22!F99-апр.22!E99</f>
        <v>-4400</v>
      </c>
    </row>
    <row r="100" spans="1:9" ht="15">
      <c r="A100" s="6"/>
      <c r="B100" s="11">
        <v>98</v>
      </c>
      <c r="C100" s="12"/>
      <c r="D100" s="11"/>
      <c r="E100" s="106">
        <v>1100</v>
      </c>
      <c r="F100" s="11"/>
      <c r="G100" s="131"/>
      <c r="H100" s="11"/>
      <c r="I100" s="33">
        <f>мар.22!I100+апр.22!F100-апр.22!E100</f>
        <v>-4400</v>
      </c>
    </row>
    <row r="101" spans="1:9" ht="15">
      <c r="A101" s="6"/>
      <c r="B101" s="11">
        <v>99</v>
      </c>
      <c r="C101" s="12"/>
      <c r="D101" s="11"/>
      <c r="E101" s="106">
        <v>1100</v>
      </c>
      <c r="F101" s="11"/>
      <c r="G101" s="131"/>
      <c r="H101" s="11"/>
      <c r="I101" s="33">
        <f>мар.22!I101+апр.22!F101-апр.22!E101</f>
        <v>-4400</v>
      </c>
    </row>
    <row r="102" spans="1:9" ht="15">
      <c r="A102" s="6"/>
      <c r="B102" s="11">
        <v>100</v>
      </c>
      <c r="C102" s="12"/>
      <c r="D102" s="11"/>
      <c r="E102" s="106">
        <v>1100</v>
      </c>
      <c r="F102" s="11"/>
      <c r="G102" s="131"/>
      <c r="H102" s="11"/>
      <c r="I102" s="33">
        <f>мар.22!I102+апр.22!F102-апр.22!E102</f>
        <v>-4400</v>
      </c>
    </row>
    <row r="103" spans="1:9" ht="15">
      <c r="A103" s="6"/>
      <c r="B103" s="11">
        <v>101</v>
      </c>
      <c r="C103" s="12"/>
      <c r="D103" s="11"/>
      <c r="E103" s="106">
        <v>1100</v>
      </c>
      <c r="F103" s="11"/>
      <c r="G103" s="131"/>
      <c r="H103" s="11"/>
      <c r="I103" s="33">
        <f>мар.22!I103+апр.22!F103-апр.22!E103</f>
        <v>-4400</v>
      </c>
    </row>
    <row r="104" spans="1:9" ht="15">
      <c r="A104" s="6"/>
      <c r="B104" s="11">
        <v>102</v>
      </c>
      <c r="C104" s="12"/>
      <c r="D104" s="11"/>
      <c r="E104" s="106">
        <v>1100</v>
      </c>
      <c r="F104" s="11">
        <v>4800</v>
      </c>
      <c r="G104" s="131">
        <v>676692</v>
      </c>
      <c r="H104" s="115">
        <v>44662</v>
      </c>
      <c r="I104" s="33">
        <f>мар.22!I104+апр.22!F104-апр.22!E104</f>
        <v>400</v>
      </c>
    </row>
    <row r="105" spans="1:9" ht="15">
      <c r="A105" s="6"/>
      <c r="B105" s="11">
        <v>103</v>
      </c>
      <c r="C105" s="12"/>
      <c r="D105" s="11"/>
      <c r="E105" s="106">
        <v>1100</v>
      </c>
      <c r="F105" s="11"/>
      <c r="G105" s="131"/>
      <c r="H105" s="11"/>
      <c r="I105" s="33">
        <f>мар.22!I105+апр.22!F105-апр.22!E105</f>
        <v>-4400</v>
      </c>
    </row>
    <row r="106" spans="1:9" ht="15">
      <c r="A106" s="6"/>
      <c r="B106" s="11">
        <v>104</v>
      </c>
      <c r="C106" s="12"/>
      <c r="D106" s="11"/>
      <c r="E106" s="106">
        <v>1100</v>
      </c>
      <c r="F106" s="11">
        <v>5500</v>
      </c>
      <c r="G106" s="131">
        <v>96742</v>
      </c>
      <c r="H106" s="115">
        <v>44679</v>
      </c>
      <c r="I106" s="33">
        <f>мар.22!I106+апр.22!F106-апр.22!E106</f>
        <v>1100</v>
      </c>
    </row>
    <row r="107" spans="1:9" ht="15">
      <c r="A107" s="6"/>
      <c r="B107" s="11">
        <v>105</v>
      </c>
      <c r="C107" s="12"/>
      <c r="D107" s="11"/>
      <c r="E107" s="106">
        <v>1100</v>
      </c>
      <c r="F107" s="11">
        <v>4400</v>
      </c>
      <c r="G107" s="131">
        <v>77283</v>
      </c>
      <c r="H107" s="115">
        <v>44664</v>
      </c>
      <c r="I107" s="33">
        <f>мар.22!I107+апр.22!F107-апр.22!E107</f>
        <v>3300</v>
      </c>
    </row>
    <row r="108" spans="1:9" ht="15">
      <c r="A108" s="6"/>
      <c r="B108" s="11">
        <v>106</v>
      </c>
      <c r="C108" s="12"/>
      <c r="D108" s="11"/>
      <c r="E108" s="106">
        <v>1100</v>
      </c>
      <c r="F108" s="11"/>
      <c r="G108" s="131"/>
      <c r="H108" s="11"/>
      <c r="I108" s="33">
        <f>мар.22!I108+апр.22!F108-апр.22!E108</f>
        <v>-4400</v>
      </c>
    </row>
    <row r="109" spans="1:9" s="10" customFormat="1" ht="15">
      <c r="A109" s="6"/>
      <c r="B109" s="11" t="s">
        <v>26</v>
      </c>
      <c r="C109" s="12"/>
      <c r="D109" s="11"/>
      <c r="E109" s="106">
        <v>1100</v>
      </c>
      <c r="F109" s="11"/>
      <c r="G109" s="131"/>
      <c r="H109" s="11"/>
      <c r="I109" s="33">
        <f>мар.22!I109+апр.22!F109-апр.22!E109</f>
        <v>-4400</v>
      </c>
    </row>
    <row r="110" spans="1:9" ht="15">
      <c r="A110" s="6"/>
      <c r="B110" s="11">
        <v>107</v>
      </c>
      <c r="C110" s="12"/>
      <c r="D110" s="11"/>
      <c r="E110" s="106">
        <v>1100</v>
      </c>
      <c r="F110" s="11"/>
      <c r="G110" s="131"/>
      <c r="H110" s="11"/>
      <c r="I110" s="33">
        <f>мар.22!I110+апр.22!F110-апр.22!E110</f>
        <v>-4400</v>
      </c>
    </row>
    <row r="111" spans="1:9" ht="15">
      <c r="A111" s="6"/>
      <c r="B111" s="11">
        <v>108</v>
      </c>
      <c r="C111" s="12"/>
      <c r="D111" s="11"/>
      <c r="E111" s="106">
        <v>1100</v>
      </c>
      <c r="F111" s="11"/>
      <c r="G111" s="131"/>
      <c r="H111" s="115"/>
      <c r="I111" s="33">
        <f>мар.22!I111+апр.22!F111-апр.22!E111</f>
        <v>-4400</v>
      </c>
    </row>
    <row r="112" spans="1:9" ht="15">
      <c r="A112" s="6"/>
      <c r="B112" s="11">
        <v>109</v>
      </c>
      <c r="C112" s="12"/>
      <c r="D112" s="11"/>
      <c r="E112" s="106">
        <v>1100</v>
      </c>
      <c r="F112" s="11"/>
      <c r="G112" s="131"/>
      <c r="H112" s="115"/>
      <c r="I112" s="33">
        <f>мар.22!I112+апр.22!F112-апр.22!E112</f>
        <v>-2200</v>
      </c>
    </row>
    <row r="113" spans="1:9" ht="15">
      <c r="A113" s="6"/>
      <c r="B113" s="11">
        <v>110</v>
      </c>
      <c r="C113" s="12"/>
      <c r="D113" s="11"/>
      <c r="E113" s="106">
        <v>1100</v>
      </c>
      <c r="F113" s="11">
        <v>1100</v>
      </c>
      <c r="G113" s="131">
        <v>442894</v>
      </c>
      <c r="H113" s="115">
        <v>44662</v>
      </c>
      <c r="I113" s="33">
        <f>мар.22!I113+апр.22!F113-апр.22!E113</f>
        <v>0</v>
      </c>
    </row>
    <row r="114" spans="1:9" ht="15">
      <c r="A114" s="6"/>
      <c r="B114" s="11">
        <v>111</v>
      </c>
      <c r="C114" s="12"/>
      <c r="D114" s="11"/>
      <c r="E114" s="106">
        <v>1100</v>
      </c>
      <c r="F114" s="11">
        <v>20300</v>
      </c>
      <c r="G114" s="131">
        <v>133090</v>
      </c>
      <c r="H114" s="115">
        <v>44680</v>
      </c>
      <c r="I114" s="33">
        <f>мар.22!I114+апр.22!F114-апр.22!E114</f>
        <v>15900</v>
      </c>
    </row>
    <row r="115" spans="1:9" ht="15">
      <c r="A115" s="6"/>
      <c r="B115" s="11">
        <v>112</v>
      </c>
      <c r="C115" s="12"/>
      <c r="D115" s="11"/>
      <c r="E115" s="106">
        <v>1100</v>
      </c>
      <c r="F115" s="11"/>
      <c r="G115" s="131"/>
      <c r="H115" s="11"/>
      <c r="I115" s="33">
        <f>мар.22!I115+апр.22!F115-апр.22!E115</f>
        <v>-4400</v>
      </c>
    </row>
    <row r="116" spans="1:9" ht="15">
      <c r="A116" s="6"/>
      <c r="B116" s="11">
        <v>113</v>
      </c>
      <c r="C116" s="12"/>
      <c r="D116" s="11"/>
      <c r="E116" s="106">
        <v>1100</v>
      </c>
      <c r="F116" s="11">
        <v>1500</v>
      </c>
      <c r="G116" s="131">
        <v>36017</v>
      </c>
      <c r="H116" s="115">
        <v>44663</v>
      </c>
      <c r="I116" s="33">
        <f>мар.22!I116+апр.22!F116-апр.22!E116</f>
        <v>1600</v>
      </c>
    </row>
    <row r="117" spans="1:9" ht="15">
      <c r="A117" s="6"/>
      <c r="B117" s="11">
        <v>114</v>
      </c>
      <c r="C117" s="12"/>
      <c r="D117" s="11"/>
      <c r="E117" s="106">
        <v>1100</v>
      </c>
      <c r="F117" s="11"/>
      <c r="G117" s="131"/>
      <c r="H117" s="11"/>
      <c r="I117" s="33">
        <f>мар.22!I117+апр.22!F117-апр.22!E117</f>
        <v>-4400</v>
      </c>
    </row>
    <row r="118" spans="1:9" ht="15">
      <c r="A118" s="6"/>
      <c r="B118" s="11">
        <v>115</v>
      </c>
      <c r="C118" s="12"/>
      <c r="D118" s="11"/>
      <c r="E118" s="106">
        <v>1100</v>
      </c>
      <c r="F118" s="11"/>
      <c r="G118" s="131"/>
      <c r="H118" s="115"/>
      <c r="I118" s="33">
        <f>мар.22!I118+апр.22!F118-апр.22!E118</f>
        <v>4100</v>
      </c>
    </row>
    <row r="119" spans="1:9" ht="15">
      <c r="A119" s="6"/>
      <c r="B119" s="11">
        <v>116</v>
      </c>
      <c r="C119" s="12"/>
      <c r="D119" s="11"/>
      <c r="E119" s="106">
        <v>1100</v>
      </c>
      <c r="F119" s="11"/>
      <c r="G119" s="131"/>
      <c r="H119" s="115"/>
      <c r="I119" s="33">
        <f>мар.22!I119+апр.22!F119-апр.22!E119</f>
        <v>0</v>
      </c>
    </row>
    <row r="120" spans="1:9" ht="15">
      <c r="A120" s="24"/>
      <c r="B120" s="11">
        <v>117</v>
      </c>
      <c r="C120" s="58"/>
      <c r="D120" s="11"/>
      <c r="E120" s="106">
        <v>1100</v>
      </c>
      <c r="F120" s="11">
        <v>1100</v>
      </c>
      <c r="G120" s="131">
        <v>172226</v>
      </c>
      <c r="H120" s="115">
        <v>44672</v>
      </c>
      <c r="I120" s="33">
        <f>мар.22!I120+апр.22!F120-апр.22!E120</f>
        <v>0</v>
      </c>
    </row>
    <row r="121" spans="1:9" ht="15">
      <c r="A121" s="6"/>
      <c r="B121" s="11">
        <v>118</v>
      </c>
      <c r="C121" s="12"/>
      <c r="D121" s="11"/>
      <c r="E121" s="106">
        <v>1100</v>
      </c>
      <c r="F121" s="11"/>
      <c r="G121" s="131"/>
      <c r="H121" s="11"/>
      <c r="I121" s="33">
        <f>мар.22!I121+апр.22!F121-апр.22!E121</f>
        <v>-4400</v>
      </c>
    </row>
    <row r="122" spans="1:9" ht="15">
      <c r="A122" s="6"/>
      <c r="B122" s="11">
        <v>119</v>
      </c>
      <c r="C122" s="12"/>
      <c r="D122" s="11"/>
      <c r="E122" s="106">
        <v>1100</v>
      </c>
      <c r="F122" s="11"/>
      <c r="G122" s="131"/>
      <c r="H122" s="11"/>
      <c r="I122" s="33">
        <f>мар.22!I122+апр.22!F122-апр.22!E122</f>
        <v>-4400</v>
      </c>
    </row>
    <row r="123" spans="1:9" ht="15">
      <c r="A123" s="6"/>
      <c r="B123" s="11">
        <v>120</v>
      </c>
      <c r="C123" s="12"/>
      <c r="D123" s="11"/>
      <c r="E123" s="106">
        <v>1100</v>
      </c>
      <c r="F123" s="11"/>
      <c r="G123" s="131"/>
      <c r="H123" s="11"/>
      <c r="I123" s="33">
        <f>мар.22!I123+апр.22!F123-апр.22!E123</f>
        <v>-4400</v>
      </c>
    </row>
    <row r="124" spans="1:9" ht="15">
      <c r="A124" s="6"/>
      <c r="B124" s="11">
        <v>121</v>
      </c>
      <c r="C124" s="12"/>
      <c r="D124" s="11"/>
      <c r="E124" s="106">
        <v>1100</v>
      </c>
      <c r="F124" s="11"/>
      <c r="G124" s="131"/>
      <c r="H124" s="115"/>
      <c r="I124" s="33">
        <f>мар.22!I124+апр.22!F124-апр.22!E124</f>
        <v>-4400</v>
      </c>
    </row>
    <row r="125" spans="1:9" ht="15">
      <c r="A125" s="6"/>
      <c r="B125" s="11">
        <v>122</v>
      </c>
      <c r="C125" s="12"/>
      <c r="D125" s="11"/>
      <c r="E125" s="106">
        <v>1100</v>
      </c>
      <c r="F125" s="11"/>
      <c r="G125" s="131"/>
      <c r="H125" s="11"/>
      <c r="I125" s="33">
        <f>мар.22!I125+апр.22!F125-апр.22!E125</f>
        <v>-4400</v>
      </c>
    </row>
    <row r="126" spans="1:9" ht="15">
      <c r="A126" s="6"/>
      <c r="B126" s="11">
        <v>123</v>
      </c>
      <c r="C126" s="12"/>
      <c r="D126" s="11"/>
      <c r="E126" s="106">
        <v>1100</v>
      </c>
      <c r="F126" s="11"/>
      <c r="G126" s="131"/>
      <c r="H126" s="11"/>
      <c r="I126" s="33">
        <f>мар.22!I126+апр.22!F126-апр.22!E126</f>
        <v>-4400</v>
      </c>
    </row>
    <row r="127" spans="1:9" ht="15">
      <c r="A127" s="6"/>
      <c r="B127" s="11">
        <v>124</v>
      </c>
      <c r="C127" s="12"/>
      <c r="D127" s="11"/>
      <c r="E127" s="106">
        <v>1100</v>
      </c>
      <c r="F127" s="11"/>
      <c r="G127" s="131"/>
      <c r="H127" s="115"/>
      <c r="I127" s="33">
        <f>мар.22!I127+апр.22!F127-апр.22!E127</f>
        <v>-4400</v>
      </c>
    </row>
    <row r="128" spans="1:9" ht="15">
      <c r="A128" s="6"/>
      <c r="B128" s="11">
        <v>125</v>
      </c>
      <c r="C128" s="12"/>
      <c r="D128" s="11"/>
      <c r="E128" s="106">
        <v>1100</v>
      </c>
      <c r="F128" s="11"/>
      <c r="G128" s="131"/>
      <c r="H128" s="11"/>
      <c r="I128" s="33">
        <f>мар.22!I128+апр.22!F128-апр.22!E128</f>
        <v>-4400</v>
      </c>
    </row>
    <row r="129" spans="1:9" ht="15">
      <c r="A129" s="6"/>
      <c r="B129" s="11">
        <v>126</v>
      </c>
      <c r="C129" s="12"/>
      <c r="D129" s="11"/>
      <c r="E129" s="106">
        <v>1100</v>
      </c>
      <c r="F129" s="11"/>
      <c r="G129" s="131"/>
      <c r="H129" s="115"/>
      <c r="I129" s="33">
        <f>мар.22!I129+апр.22!F129-апр.22!E129</f>
        <v>1100</v>
      </c>
    </row>
    <row r="130" spans="1:9" ht="15">
      <c r="A130" s="6"/>
      <c r="B130" s="11">
        <v>127</v>
      </c>
      <c r="C130" s="12"/>
      <c r="D130" s="11"/>
      <c r="E130" s="106">
        <v>1100</v>
      </c>
      <c r="F130" s="11">
        <v>3000</v>
      </c>
      <c r="G130" s="131">
        <v>136178</v>
      </c>
      <c r="H130" s="115">
        <v>44680</v>
      </c>
      <c r="I130" s="33">
        <f>мар.22!I130+апр.22!F130-апр.22!E130</f>
        <v>1600</v>
      </c>
    </row>
    <row r="131" spans="1:9" ht="15">
      <c r="A131" s="6"/>
      <c r="B131" s="11">
        <v>128</v>
      </c>
      <c r="C131" s="12"/>
      <c r="D131" s="11"/>
      <c r="E131" s="106">
        <v>1100</v>
      </c>
      <c r="F131" s="11">
        <v>3000</v>
      </c>
      <c r="G131" s="131">
        <v>136178</v>
      </c>
      <c r="H131" s="115">
        <v>44680</v>
      </c>
      <c r="I131" s="33">
        <f>мар.22!I131+апр.22!F131-апр.22!E131</f>
        <v>1600</v>
      </c>
    </row>
    <row r="132" spans="1:9" ht="15">
      <c r="A132" s="6"/>
      <c r="B132" s="11">
        <v>129</v>
      </c>
      <c r="C132" s="12"/>
      <c r="D132" s="11"/>
      <c r="E132" s="106">
        <v>1100</v>
      </c>
      <c r="F132" s="11">
        <v>3300</v>
      </c>
      <c r="G132" s="131">
        <v>593429</v>
      </c>
      <c r="H132" s="115">
        <v>44662</v>
      </c>
      <c r="I132" s="33">
        <f>мар.22!I132+апр.22!F132-апр.22!E132</f>
        <v>2200</v>
      </c>
    </row>
    <row r="133" spans="1:9" ht="15">
      <c r="A133" s="6"/>
      <c r="B133" s="11">
        <v>130</v>
      </c>
      <c r="C133" s="12"/>
      <c r="D133" s="11"/>
      <c r="E133" s="106">
        <v>1100</v>
      </c>
      <c r="F133" s="11"/>
      <c r="G133" s="131"/>
      <c r="H133" s="115"/>
      <c r="I133" s="33">
        <f>мар.22!I133+апр.22!F133-апр.22!E133</f>
        <v>-4400</v>
      </c>
    </row>
    <row r="134" spans="1:9" ht="15">
      <c r="A134" s="6"/>
      <c r="B134" s="11">
        <v>131</v>
      </c>
      <c r="C134" s="58"/>
      <c r="D134" s="11"/>
      <c r="E134" s="106">
        <v>1100</v>
      </c>
      <c r="F134" s="11"/>
      <c r="G134" s="131"/>
      <c r="H134" s="115"/>
      <c r="I134" s="33">
        <f>мар.22!I134+апр.22!F134-апр.22!E134</f>
        <v>100</v>
      </c>
    </row>
    <row r="135" spans="1:9" ht="15">
      <c r="A135" s="6"/>
      <c r="B135" s="11">
        <v>132</v>
      </c>
      <c r="C135" s="12"/>
      <c r="D135" s="11"/>
      <c r="E135" s="106">
        <v>1100</v>
      </c>
      <c r="F135" s="11"/>
      <c r="G135" s="131"/>
      <c r="H135" s="11"/>
      <c r="I135" s="33">
        <f>мар.22!I135+апр.22!F135-апр.22!E135</f>
        <v>-4400</v>
      </c>
    </row>
    <row r="136" spans="1:9" ht="15">
      <c r="A136" s="6"/>
      <c r="B136" s="11">
        <v>133</v>
      </c>
      <c r="C136" s="58"/>
      <c r="D136" s="11"/>
      <c r="E136" s="106">
        <v>1100</v>
      </c>
      <c r="F136" s="11">
        <v>1100</v>
      </c>
      <c r="G136" s="131">
        <v>943830</v>
      </c>
      <c r="H136" s="115">
        <v>44665</v>
      </c>
      <c r="I136" s="33">
        <f>мар.22!I136+апр.22!F136-апр.22!E136</f>
        <v>1900</v>
      </c>
    </row>
    <row r="137" spans="1:9" ht="15">
      <c r="A137" s="6"/>
      <c r="B137" s="11">
        <v>134</v>
      </c>
      <c r="C137" s="12"/>
      <c r="D137" s="11"/>
      <c r="E137" s="106">
        <v>1100</v>
      </c>
      <c r="F137" s="11"/>
      <c r="G137" s="131"/>
      <c r="H137" s="115"/>
      <c r="I137" s="33">
        <f>мар.22!I137+апр.22!F137-апр.22!E137</f>
        <v>-4400</v>
      </c>
    </row>
    <row r="138" spans="1:9" s="10" customFormat="1" ht="15">
      <c r="A138" s="6"/>
      <c r="B138" s="11" t="s">
        <v>27</v>
      </c>
      <c r="C138" s="12"/>
      <c r="D138" s="11"/>
      <c r="E138" s="106">
        <v>1100</v>
      </c>
      <c r="F138" s="11"/>
      <c r="G138" s="131"/>
      <c r="H138" s="115"/>
      <c r="I138" s="33">
        <f>мар.22!I138+апр.22!F138-апр.22!E138</f>
        <v>-4400</v>
      </c>
    </row>
    <row r="139" spans="1:9" ht="15">
      <c r="A139" s="6"/>
      <c r="B139" s="11">
        <v>135</v>
      </c>
      <c r="C139" s="12"/>
      <c r="D139" s="11"/>
      <c r="E139" s="106">
        <v>1100</v>
      </c>
      <c r="F139" s="11"/>
      <c r="G139" s="131"/>
      <c r="H139" s="11"/>
      <c r="I139" s="33">
        <f>мар.22!I139+апр.22!F139-апр.22!E139</f>
        <v>-4400</v>
      </c>
    </row>
    <row r="140" spans="1:9" ht="15">
      <c r="A140" s="6"/>
      <c r="B140" s="11">
        <v>136</v>
      </c>
      <c r="C140" s="12"/>
      <c r="D140" s="11"/>
      <c r="E140" s="106">
        <v>1100</v>
      </c>
      <c r="F140" s="11"/>
      <c r="G140" s="131"/>
      <c r="H140" s="115"/>
      <c r="I140" s="33">
        <f>мар.22!I140+апр.22!F140-апр.22!E140</f>
        <v>-4400</v>
      </c>
    </row>
    <row r="141" spans="1:9" ht="15">
      <c r="A141" s="6"/>
      <c r="B141" s="11">
        <v>137</v>
      </c>
      <c r="C141" s="12"/>
      <c r="D141" s="11"/>
      <c r="E141" s="106">
        <v>1100</v>
      </c>
      <c r="F141" s="11"/>
      <c r="G141" s="131"/>
      <c r="H141" s="115"/>
      <c r="I141" s="33">
        <f>мар.22!I141+апр.22!F141-апр.22!E141</f>
        <v>-4400</v>
      </c>
    </row>
    <row r="142" spans="1:9" ht="15">
      <c r="A142" s="6"/>
      <c r="B142" s="11">
        <v>138</v>
      </c>
      <c r="C142" s="12"/>
      <c r="D142" s="11"/>
      <c r="E142" s="106">
        <v>1100</v>
      </c>
      <c r="F142" s="11"/>
      <c r="G142" s="131"/>
      <c r="H142" s="11"/>
      <c r="I142" s="33">
        <f>мар.22!I142+апр.22!F142-апр.22!E142</f>
        <v>-4400</v>
      </c>
    </row>
    <row r="143" spans="1:9" ht="15">
      <c r="A143" s="24"/>
      <c r="B143" s="11">
        <v>139</v>
      </c>
      <c r="C143" s="58"/>
      <c r="D143" s="11"/>
      <c r="E143" s="106">
        <v>1100</v>
      </c>
      <c r="F143" s="11">
        <v>1100</v>
      </c>
      <c r="G143" s="131">
        <v>861599</v>
      </c>
      <c r="H143" s="115">
        <v>44673</v>
      </c>
      <c r="I143" s="33">
        <f>мар.22!I143+апр.22!F143-апр.22!E143</f>
        <v>0</v>
      </c>
    </row>
    <row r="144" spans="1:9" ht="15">
      <c r="A144" s="6"/>
      <c r="B144" s="11">
        <v>140</v>
      </c>
      <c r="C144" s="12"/>
      <c r="D144" s="11"/>
      <c r="E144" s="106">
        <v>1100</v>
      </c>
      <c r="F144" s="11">
        <v>1100</v>
      </c>
      <c r="G144" s="131">
        <v>980917</v>
      </c>
      <c r="H144" s="115">
        <v>44679</v>
      </c>
      <c r="I144" s="33">
        <f>мар.22!I144+апр.22!F144-апр.22!E144</f>
        <v>0</v>
      </c>
    </row>
    <row r="145" spans="1:9" ht="15">
      <c r="A145" s="25"/>
      <c r="B145" s="11">
        <v>141</v>
      </c>
      <c r="C145" s="12"/>
      <c r="D145" s="11"/>
      <c r="E145" s="106">
        <v>1100</v>
      </c>
      <c r="F145" s="11"/>
      <c r="G145" s="131"/>
      <c r="H145" s="115"/>
      <c r="I145" s="33">
        <f>мар.22!I145+апр.22!F145-апр.22!E145</f>
        <v>-4400</v>
      </c>
    </row>
    <row r="146" spans="1:9" ht="15">
      <c r="A146" s="6"/>
      <c r="B146" s="11">
        <v>142</v>
      </c>
      <c r="C146" s="12"/>
      <c r="D146" s="11"/>
      <c r="E146" s="106">
        <v>1100</v>
      </c>
      <c r="F146" s="11"/>
      <c r="G146" s="131"/>
      <c r="H146" s="115"/>
      <c r="I146" s="33">
        <f>мар.22!I146+апр.22!F146-апр.22!E146</f>
        <v>-4400</v>
      </c>
    </row>
    <row r="147" spans="1:9" ht="15">
      <c r="A147" s="6"/>
      <c r="B147" s="11">
        <v>143</v>
      </c>
      <c r="C147" s="12"/>
      <c r="D147" s="11"/>
      <c r="E147" s="106">
        <v>1100</v>
      </c>
      <c r="F147" s="11">
        <v>3300</v>
      </c>
      <c r="G147" s="131">
        <v>536960</v>
      </c>
      <c r="H147" s="115">
        <v>44676</v>
      </c>
      <c r="I147" s="33">
        <f>мар.22!I147+апр.22!F147-апр.22!E147</f>
        <v>-1100</v>
      </c>
    </row>
    <row r="148" spans="1:9" ht="15">
      <c r="A148" s="6"/>
      <c r="B148" s="11">
        <v>144</v>
      </c>
      <c r="C148" s="12"/>
      <c r="D148" s="11"/>
      <c r="E148" s="106">
        <v>1100</v>
      </c>
      <c r="F148" s="11">
        <v>1100</v>
      </c>
      <c r="G148" s="131">
        <v>778359</v>
      </c>
      <c r="H148" s="115">
        <v>44671</v>
      </c>
      <c r="I148" s="33">
        <f>мар.22!I148+апр.22!F148-апр.22!E148</f>
        <v>-3300</v>
      </c>
    </row>
    <row r="149" spans="1:9" ht="15">
      <c r="A149" s="6"/>
      <c r="B149" s="11">
        <v>145</v>
      </c>
      <c r="C149" s="12"/>
      <c r="D149" s="11"/>
      <c r="E149" s="106">
        <v>1100</v>
      </c>
      <c r="F149" s="11">
        <v>8800</v>
      </c>
      <c r="G149" s="131">
        <v>4406</v>
      </c>
      <c r="H149" s="115">
        <v>44672</v>
      </c>
      <c r="I149" s="33">
        <f>мар.22!I149+апр.22!F149-апр.22!E149</f>
        <v>4400</v>
      </c>
    </row>
    <row r="150" spans="1:9" ht="15">
      <c r="A150" s="6"/>
      <c r="B150" s="11">
        <v>146</v>
      </c>
      <c r="C150" s="12"/>
      <c r="D150" s="11"/>
      <c r="E150" s="106">
        <v>1100</v>
      </c>
      <c r="F150" s="11">
        <v>3700</v>
      </c>
      <c r="G150" s="131" t="s">
        <v>55</v>
      </c>
      <c r="H150" s="115">
        <v>44672</v>
      </c>
      <c r="I150" s="33">
        <f>мар.22!I150+апр.22!F150-апр.22!E150</f>
        <v>1400</v>
      </c>
    </row>
    <row r="151" spans="1:9" ht="15">
      <c r="A151" s="6"/>
      <c r="B151" s="11" t="s">
        <v>86</v>
      </c>
      <c r="C151" s="12"/>
      <c r="D151" s="11"/>
      <c r="E151" s="106">
        <v>1100</v>
      </c>
      <c r="F151" s="11"/>
      <c r="G151" s="131"/>
      <c r="H151" s="11"/>
      <c r="I151" s="33">
        <f>мар.22!I151+апр.22!F151-апр.22!E151</f>
        <v>5600</v>
      </c>
    </row>
    <row r="152" spans="1:9" ht="15">
      <c r="A152" s="6"/>
      <c r="B152" s="11">
        <v>149</v>
      </c>
      <c r="C152" s="12"/>
      <c r="D152" s="11"/>
      <c r="E152" s="106">
        <v>1100</v>
      </c>
      <c r="F152" s="11"/>
      <c r="G152" s="131"/>
      <c r="H152" s="11"/>
      <c r="I152" s="33">
        <f>мар.22!I152+апр.22!F152-апр.22!E152</f>
        <v>-2200</v>
      </c>
    </row>
    <row r="153" spans="1:9" ht="15">
      <c r="A153" s="6"/>
      <c r="B153" s="11">
        <v>150</v>
      </c>
      <c r="C153" s="12"/>
      <c r="D153" s="11"/>
      <c r="E153" s="106">
        <v>1100</v>
      </c>
      <c r="F153" s="11"/>
      <c r="G153" s="131"/>
      <c r="H153" s="115"/>
      <c r="I153" s="33">
        <f>мар.22!I153+апр.22!F153-апр.22!E153</f>
        <v>-4400</v>
      </c>
    </row>
    <row r="154" spans="1:9" ht="15">
      <c r="A154" s="6"/>
      <c r="B154" s="11">
        <v>151</v>
      </c>
      <c r="C154" s="12"/>
      <c r="D154" s="11"/>
      <c r="E154" s="106">
        <v>1100</v>
      </c>
      <c r="F154" s="11">
        <v>5000</v>
      </c>
      <c r="G154" s="131">
        <v>65275</v>
      </c>
      <c r="H154" s="115">
        <v>44672</v>
      </c>
      <c r="I154" s="33">
        <f>мар.22!I154+апр.22!F154-апр.22!E154</f>
        <v>600</v>
      </c>
    </row>
    <row r="155" spans="1:9" ht="15">
      <c r="A155" s="6"/>
      <c r="B155" s="11">
        <v>152</v>
      </c>
      <c r="C155" s="12"/>
      <c r="D155" s="11"/>
      <c r="E155" s="106">
        <v>1100</v>
      </c>
      <c r="F155" s="11">
        <v>1100</v>
      </c>
      <c r="G155" s="131">
        <v>256308</v>
      </c>
      <c r="H155" s="115">
        <v>44662</v>
      </c>
      <c r="I155" s="33">
        <f>мар.22!I155+апр.22!F155-апр.22!E155</f>
        <v>0</v>
      </c>
    </row>
    <row r="156" spans="1:9" ht="15">
      <c r="A156" s="6"/>
      <c r="B156" s="11">
        <v>153</v>
      </c>
      <c r="C156" s="12"/>
      <c r="D156" s="11"/>
      <c r="E156" s="106">
        <v>1100</v>
      </c>
      <c r="F156" s="11"/>
      <c r="G156" s="131"/>
      <c r="H156" s="115"/>
      <c r="I156" s="33">
        <f>мар.22!I156+апр.22!F156-апр.22!E156</f>
        <v>-2200</v>
      </c>
    </row>
    <row r="157" spans="1:9" ht="15">
      <c r="A157" s="6"/>
      <c r="B157" s="11">
        <v>154</v>
      </c>
      <c r="C157" s="12"/>
      <c r="D157" s="11"/>
      <c r="E157" s="106">
        <v>1100</v>
      </c>
      <c r="F157" s="11"/>
      <c r="G157" s="131"/>
      <c r="H157" s="115"/>
      <c r="I157" s="33">
        <f>мар.22!I157+апр.22!F157-апр.22!E157</f>
        <v>-4400</v>
      </c>
    </row>
    <row r="158" spans="1:9" ht="15">
      <c r="A158" s="6"/>
      <c r="B158" s="11">
        <v>155</v>
      </c>
      <c r="C158" s="12"/>
      <c r="D158" s="11"/>
      <c r="E158" s="106">
        <v>1100</v>
      </c>
      <c r="F158" s="11"/>
      <c r="G158" s="131"/>
      <c r="H158" s="115"/>
      <c r="I158" s="33">
        <f>мар.22!I158+апр.22!F158-апр.22!E158</f>
        <v>-4400</v>
      </c>
    </row>
    <row r="159" spans="1:9" ht="15">
      <c r="A159" s="6"/>
      <c r="B159" s="11">
        <v>156</v>
      </c>
      <c r="C159" s="12"/>
      <c r="D159" s="11"/>
      <c r="E159" s="106">
        <v>1100</v>
      </c>
      <c r="F159" s="11"/>
      <c r="G159" s="131"/>
      <c r="H159" s="115"/>
      <c r="I159" s="33">
        <f>мар.22!I159+апр.22!F159-апр.22!E159</f>
        <v>-4400</v>
      </c>
    </row>
    <row r="160" spans="1:9" ht="15">
      <c r="A160" s="6"/>
      <c r="B160" s="11">
        <v>157</v>
      </c>
      <c r="C160" s="12"/>
      <c r="D160" s="11"/>
      <c r="E160" s="106">
        <v>1100</v>
      </c>
      <c r="F160" s="11"/>
      <c r="G160" s="131"/>
      <c r="H160" s="115"/>
      <c r="I160" s="33">
        <f>мар.22!I160+апр.22!F160-апр.22!E160</f>
        <v>-4400</v>
      </c>
    </row>
    <row r="161" spans="1:9" ht="15">
      <c r="A161" s="6"/>
      <c r="B161" s="11">
        <v>158</v>
      </c>
      <c r="C161" s="12"/>
      <c r="D161" s="11"/>
      <c r="E161" s="106">
        <v>1100</v>
      </c>
      <c r="F161" s="11"/>
      <c r="G161" s="131"/>
      <c r="H161" s="115"/>
      <c r="I161" s="33">
        <f>мар.22!I161+апр.22!F161-апр.22!E161</f>
        <v>-4400</v>
      </c>
    </row>
    <row r="162" spans="1:9" s="10" customFormat="1" ht="15">
      <c r="A162" s="6"/>
      <c r="B162" s="11" t="s">
        <v>28</v>
      </c>
      <c r="C162" s="12"/>
      <c r="D162" s="11"/>
      <c r="E162" s="106">
        <v>1100</v>
      </c>
      <c r="F162" s="11"/>
      <c r="G162" s="131"/>
      <c r="H162" s="115"/>
      <c r="I162" s="33">
        <f>мар.22!I162+апр.22!F162-апр.22!E162</f>
        <v>-4400</v>
      </c>
    </row>
    <row r="163" spans="1:9" ht="15">
      <c r="A163" s="6"/>
      <c r="B163" s="11">
        <v>159</v>
      </c>
      <c r="C163" s="12"/>
      <c r="D163" s="11"/>
      <c r="E163" s="106">
        <v>1100</v>
      </c>
      <c r="F163" s="11"/>
      <c r="G163" s="131"/>
      <c r="H163" s="115"/>
      <c r="I163" s="33">
        <f>мар.22!I163+апр.22!F163-апр.22!E163</f>
        <v>-4400</v>
      </c>
    </row>
    <row r="164" spans="1:9" ht="15">
      <c r="A164" s="6"/>
      <c r="B164" s="11"/>
      <c r="C164" s="12"/>
      <c r="D164" s="11"/>
      <c r="E164" s="106"/>
      <c r="F164" s="11"/>
      <c r="G164" s="131"/>
      <c r="H164" s="11"/>
      <c r="I164" s="33">
        <f>мар.22!I164+апр.22!F164-апр.22!E164</f>
        <v>0</v>
      </c>
    </row>
    <row r="165" spans="1:9" ht="15">
      <c r="A165" s="56"/>
      <c r="B165" s="17"/>
      <c r="C165" s="12"/>
      <c r="D165" s="17"/>
      <c r="E165" s="21"/>
      <c r="F165" s="2"/>
      <c r="G165" s="17"/>
      <c r="H165" s="17"/>
      <c r="I165" s="17"/>
    </row>
    <row r="166" spans="1:9">
      <c r="A166" s="10"/>
      <c r="B166" s="10"/>
      <c r="C166" s="129"/>
      <c r="D166" s="10"/>
      <c r="E166" s="10"/>
      <c r="G166" s="10"/>
      <c r="H166" s="10"/>
      <c r="I166" s="10"/>
    </row>
    <row r="167" spans="1:9">
      <c r="A167" s="10"/>
      <c r="B167" s="10"/>
      <c r="C167" s="130"/>
      <c r="D167" s="10"/>
      <c r="E167" s="10"/>
      <c r="G167" s="10"/>
      <c r="H167" s="10"/>
      <c r="I167" s="10"/>
    </row>
    <row r="168" spans="1:9">
      <c r="A168" s="10"/>
      <c r="B168" s="10"/>
      <c r="C168" s="130"/>
      <c r="D168" s="10"/>
      <c r="E168" s="10"/>
      <c r="G168" s="10"/>
      <c r="H168" s="10"/>
      <c r="I168" s="10"/>
    </row>
    <row r="169" spans="1:9">
      <c r="A169" s="10"/>
      <c r="B169" s="10"/>
      <c r="C169" s="130"/>
      <c r="D169" s="10"/>
      <c r="E169" s="10"/>
      <c r="G169" s="10"/>
      <c r="H169" s="10"/>
      <c r="I169" s="10"/>
    </row>
  </sheetData>
  <autoFilter ref="A3:I164"/>
  <mergeCells count="1">
    <mergeCell ref="C1:I2"/>
  </mergeCells>
  <conditionalFormatting sqref="I1:I165">
    <cfRule type="cellIs" dxfId="8" priority="2" operator="less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79998168889431442"/>
  </sheetPr>
  <dimension ref="A1:I169"/>
  <sheetViews>
    <sheetView topLeftCell="B106" workbookViewId="0">
      <selection activeCell="F114" sqref="F114:H114"/>
    </sheetView>
  </sheetViews>
  <sheetFormatPr baseColWidth="10" defaultColWidth="8.83203125" defaultRowHeight="14" x14ac:dyDescent="0"/>
  <cols>
    <col min="3" max="3" width="25" style="10" customWidth="1"/>
    <col min="4" max="4" width="7.5" style="10" hidden="1" customWidth="1"/>
    <col min="5" max="5" width="13.33203125" style="10" customWidth="1"/>
    <col min="6" max="6" width="11.5" bestFit="1" customWidth="1"/>
    <col min="7" max="7" width="14.5" style="99" customWidth="1"/>
    <col min="8" max="8" width="16.5" customWidth="1"/>
    <col min="9" max="9" width="14.5" customWidth="1"/>
  </cols>
  <sheetData>
    <row r="1" spans="1:9" ht="15">
      <c r="A1" s="26" t="s">
        <v>1</v>
      </c>
      <c r="B1" s="56" t="s">
        <v>2</v>
      </c>
      <c r="C1" s="151">
        <v>44682</v>
      </c>
      <c r="D1" s="152"/>
      <c r="E1" s="152"/>
      <c r="F1" s="153"/>
      <c r="G1" s="154"/>
      <c r="H1" s="152"/>
      <c r="I1" s="152"/>
    </row>
    <row r="2" spans="1:9" ht="15">
      <c r="A2" s="27" t="s">
        <v>3</v>
      </c>
      <c r="B2" s="28" t="s">
        <v>4</v>
      </c>
      <c r="C2" s="152"/>
      <c r="D2" s="152"/>
      <c r="E2" s="152"/>
      <c r="F2" s="153"/>
      <c r="G2" s="154"/>
      <c r="H2" s="152"/>
      <c r="I2" s="152"/>
    </row>
    <row r="3" spans="1:9" ht="28">
      <c r="A3" s="6"/>
      <c r="B3" s="6" t="s">
        <v>11</v>
      </c>
      <c r="C3" s="6" t="s">
        <v>7</v>
      </c>
      <c r="D3" s="56" t="s">
        <v>12</v>
      </c>
      <c r="E3" s="29" t="s">
        <v>13</v>
      </c>
      <c r="F3" s="30" t="s">
        <v>10</v>
      </c>
      <c r="G3" s="97" t="s">
        <v>14</v>
      </c>
      <c r="H3" s="29" t="s">
        <v>15</v>
      </c>
      <c r="I3" s="32" t="s">
        <v>16</v>
      </c>
    </row>
    <row r="4" spans="1:9" ht="15">
      <c r="A4" s="16"/>
      <c r="B4" s="11">
        <v>1</v>
      </c>
      <c r="C4" s="128"/>
      <c r="D4" s="11"/>
      <c r="E4" s="106">
        <v>1100</v>
      </c>
      <c r="F4" s="11"/>
      <c r="G4" s="131"/>
      <c r="H4" s="115"/>
      <c r="I4" s="33">
        <f>апр.22!I4+'май. 22'!F4-'май. 22'!E4</f>
        <v>-700</v>
      </c>
    </row>
    <row r="5" spans="1:9" ht="15">
      <c r="A5" s="23"/>
      <c r="B5" s="11">
        <v>2</v>
      </c>
      <c r="C5" s="58"/>
      <c r="D5" s="11"/>
      <c r="E5" s="106">
        <v>1100</v>
      </c>
      <c r="F5" s="11"/>
      <c r="G5" s="131"/>
      <c r="H5" s="115"/>
      <c r="I5" s="33">
        <f>апр.22!I5+'май. 22'!F5-'май. 22'!E5</f>
        <v>-3300</v>
      </c>
    </row>
    <row r="6" spans="1:9" ht="15">
      <c r="A6" s="23"/>
      <c r="B6" s="11">
        <v>3</v>
      </c>
      <c r="C6" s="12"/>
      <c r="D6" s="11"/>
      <c r="E6" s="106">
        <v>1100</v>
      </c>
      <c r="F6" s="11"/>
      <c r="G6" s="131"/>
      <c r="H6" s="115"/>
      <c r="I6" s="33">
        <f>апр.22!I6+'май. 22'!F6-'май. 22'!E6</f>
        <v>-3300</v>
      </c>
    </row>
    <row r="7" spans="1:9" ht="15">
      <c r="A7" s="6"/>
      <c r="B7" s="11">
        <v>4</v>
      </c>
      <c r="C7" s="58"/>
      <c r="D7" s="11"/>
      <c r="E7" s="106">
        <v>1100</v>
      </c>
      <c r="F7" s="11">
        <v>1100</v>
      </c>
      <c r="G7" s="131">
        <v>194559</v>
      </c>
      <c r="H7" s="115">
        <v>44706</v>
      </c>
      <c r="I7" s="33">
        <f>апр.22!I7+'май. 22'!F7-'май. 22'!E7</f>
        <v>0</v>
      </c>
    </row>
    <row r="8" spans="1:9" ht="15">
      <c r="A8" s="23"/>
      <c r="B8" s="11">
        <v>5</v>
      </c>
      <c r="C8" s="58"/>
      <c r="D8" s="11"/>
      <c r="E8" s="106">
        <v>1100</v>
      </c>
      <c r="F8" s="11"/>
      <c r="G8" s="131"/>
      <c r="H8" s="11"/>
      <c r="I8" s="33">
        <f>апр.22!I8+'май. 22'!F8-'май. 22'!E8</f>
        <v>-5500</v>
      </c>
    </row>
    <row r="9" spans="1:9" ht="15">
      <c r="A9" s="6"/>
      <c r="B9" s="11">
        <v>6</v>
      </c>
      <c r="C9" s="12"/>
      <c r="D9" s="11"/>
      <c r="E9" s="106">
        <v>1100</v>
      </c>
      <c r="F9" s="11"/>
      <c r="G9" s="131"/>
      <c r="H9" s="115"/>
      <c r="I9" s="33">
        <f>апр.22!I9+'май. 22'!F9-'май. 22'!E9</f>
        <v>-3300</v>
      </c>
    </row>
    <row r="10" spans="1:9" ht="15">
      <c r="A10" s="6"/>
      <c r="B10" s="11">
        <v>7</v>
      </c>
      <c r="C10" s="12"/>
      <c r="D10" s="11"/>
      <c r="E10" s="106">
        <v>1100</v>
      </c>
      <c r="F10" s="11"/>
      <c r="G10" s="131"/>
      <c r="H10" s="115"/>
      <c r="I10" s="33">
        <f>апр.22!I10+'май. 22'!F10-'май. 22'!E10</f>
        <v>-3300</v>
      </c>
    </row>
    <row r="11" spans="1:9" ht="15">
      <c r="A11" s="6"/>
      <c r="B11" s="11">
        <v>8</v>
      </c>
      <c r="C11" s="12"/>
      <c r="D11" s="11"/>
      <c r="E11" s="106">
        <v>1100</v>
      </c>
      <c r="F11" s="11"/>
      <c r="G11" s="131"/>
      <c r="H11" s="11"/>
      <c r="I11" s="33">
        <f>апр.22!I11+'май. 22'!F11-'май. 22'!E11</f>
        <v>-5500</v>
      </c>
    </row>
    <row r="12" spans="1:9" ht="15">
      <c r="A12" s="6"/>
      <c r="B12" s="11">
        <v>9</v>
      </c>
      <c r="C12" s="12"/>
      <c r="D12" s="11"/>
      <c r="E12" s="106">
        <v>1100</v>
      </c>
      <c r="F12" s="11"/>
      <c r="G12" s="131"/>
      <c r="H12" s="11"/>
      <c r="I12" s="33">
        <f>апр.22!I12+'май. 22'!F12-'май. 22'!E12</f>
        <v>-5500</v>
      </c>
    </row>
    <row r="13" spans="1:9" ht="15">
      <c r="A13" s="6"/>
      <c r="B13" s="11">
        <v>10</v>
      </c>
      <c r="C13" s="12"/>
      <c r="D13" s="11"/>
      <c r="E13" s="106">
        <v>1100</v>
      </c>
      <c r="F13" s="11"/>
      <c r="G13" s="131"/>
      <c r="H13" s="11"/>
      <c r="I13" s="33">
        <f>апр.22!I13+'май. 22'!F13-'май. 22'!E13</f>
        <v>-5486</v>
      </c>
    </row>
    <row r="14" spans="1:9" ht="15">
      <c r="A14" s="6"/>
      <c r="B14" s="11">
        <v>11</v>
      </c>
      <c r="C14" s="12"/>
      <c r="D14" s="11"/>
      <c r="E14" s="106">
        <v>1100</v>
      </c>
      <c r="F14" s="11"/>
      <c r="G14" s="131"/>
      <c r="H14" s="11"/>
      <c r="I14" s="33">
        <f>апр.22!I14+'май. 22'!F14-'май. 22'!E14</f>
        <v>-5500</v>
      </c>
    </row>
    <row r="15" spans="1:9" ht="15">
      <c r="A15" s="6"/>
      <c r="B15" s="11">
        <v>12</v>
      </c>
      <c r="C15" s="12"/>
      <c r="D15" s="11"/>
      <c r="E15" s="106">
        <v>1100</v>
      </c>
      <c r="F15" s="11">
        <v>2200</v>
      </c>
      <c r="G15" s="131" t="s">
        <v>60</v>
      </c>
      <c r="H15" s="115">
        <v>44692</v>
      </c>
      <c r="I15" s="33">
        <f>апр.22!I15+'май. 22'!F15-'май. 22'!E15</f>
        <v>2200</v>
      </c>
    </row>
    <row r="16" spans="1:9" ht="15">
      <c r="A16" s="23"/>
      <c r="B16" s="11">
        <v>13</v>
      </c>
      <c r="C16" s="58"/>
      <c r="D16" s="11"/>
      <c r="E16" s="106">
        <v>1100</v>
      </c>
      <c r="F16" s="11"/>
      <c r="G16" s="131"/>
      <c r="H16" s="115"/>
      <c r="I16" s="33">
        <f>апр.22!I16+'май. 22'!F16-'май. 22'!E16</f>
        <v>5500</v>
      </c>
    </row>
    <row r="17" spans="1:9" ht="15">
      <c r="A17" s="6"/>
      <c r="B17" s="11">
        <v>14</v>
      </c>
      <c r="C17" s="58"/>
      <c r="D17" s="11"/>
      <c r="E17" s="106">
        <v>1100</v>
      </c>
      <c r="F17" s="11"/>
      <c r="G17" s="131"/>
      <c r="H17" s="115"/>
      <c r="I17" s="33">
        <f>апр.22!I17+'май. 22'!F17-'май. 22'!E17</f>
        <v>8000</v>
      </c>
    </row>
    <row r="18" spans="1:9" ht="15">
      <c r="A18" s="6"/>
      <c r="B18" s="11">
        <v>15</v>
      </c>
      <c r="C18" s="58"/>
      <c r="D18" s="11"/>
      <c r="E18" s="106">
        <v>1100</v>
      </c>
      <c r="F18" s="11"/>
      <c r="G18" s="131"/>
      <c r="H18" s="11"/>
      <c r="I18" s="33">
        <f>апр.22!I18+'май. 22'!F18-'май. 22'!E18</f>
        <v>-5500</v>
      </c>
    </row>
    <row r="19" spans="1:9" ht="15">
      <c r="A19" s="6"/>
      <c r="B19" s="11">
        <v>16</v>
      </c>
      <c r="C19" s="12"/>
      <c r="D19" s="11"/>
      <c r="E19" s="106">
        <v>1100</v>
      </c>
      <c r="F19" s="116"/>
      <c r="G19" s="131"/>
      <c r="H19" s="115"/>
      <c r="I19" s="33">
        <f>апр.22!I19+'май. 22'!F19-'май. 22'!E19</f>
        <v>1100</v>
      </c>
    </row>
    <row r="20" spans="1:9" ht="15">
      <c r="A20" s="6"/>
      <c r="B20" s="11">
        <v>17</v>
      </c>
      <c r="C20" s="12"/>
      <c r="D20" s="11"/>
      <c r="E20" s="106">
        <v>1100</v>
      </c>
      <c r="F20" s="11">
        <v>1100</v>
      </c>
      <c r="G20" s="131">
        <v>831097</v>
      </c>
      <c r="H20" s="115">
        <v>44697</v>
      </c>
      <c r="I20" s="33">
        <f>апр.22!I20+'май. 22'!F20-'май. 22'!E20</f>
        <v>-1100</v>
      </c>
    </row>
    <row r="21" spans="1:9" ht="15">
      <c r="A21" s="6"/>
      <c r="B21" s="11">
        <v>18</v>
      </c>
      <c r="C21" s="12"/>
      <c r="D21" s="11"/>
      <c r="E21" s="106">
        <v>1100</v>
      </c>
      <c r="F21" s="11"/>
      <c r="G21" s="131"/>
      <c r="H21" s="115"/>
      <c r="I21" s="33">
        <f>апр.22!I21+'май. 22'!F21-'май. 22'!E21</f>
        <v>-5500</v>
      </c>
    </row>
    <row r="22" spans="1:9" ht="15">
      <c r="A22" s="6"/>
      <c r="B22" s="11">
        <v>19</v>
      </c>
      <c r="C22" s="12"/>
      <c r="D22" s="11"/>
      <c r="E22" s="106">
        <v>1100</v>
      </c>
      <c r="F22" s="11">
        <v>4000</v>
      </c>
      <c r="G22" s="131">
        <v>136020</v>
      </c>
      <c r="H22" s="115">
        <v>44705</v>
      </c>
      <c r="I22" s="33">
        <f>апр.22!I22+'май. 22'!F22-'май. 22'!E22</f>
        <v>3500</v>
      </c>
    </row>
    <row r="23" spans="1:9" ht="15">
      <c r="A23" s="6"/>
      <c r="B23" s="11">
        <v>20</v>
      </c>
      <c r="C23" s="12"/>
      <c r="D23" s="11"/>
      <c r="E23" s="106">
        <v>1100</v>
      </c>
      <c r="F23" s="11"/>
      <c r="G23" s="131"/>
      <c r="H23" s="115"/>
      <c r="I23" s="33">
        <f>апр.22!I23+'май. 22'!F23-'май. 22'!E23</f>
        <v>-1500</v>
      </c>
    </row>
    <row r="24" spans="1:9" ht="15">
      <c r="A24" s="6"/>
      <c r="B24" s="11">
        <v>21</v>
      </c>
      <c r="C24" s="58"/>
      <c r="D24" s="11"/>
      <c r="E24" s="106">
        <v>1100</v>
      </c>
      <c r="F24" s="11"/>
      <c r="G24" s="131"/>
      <c r="H24" s="115"/>
      <c r="I24" s="33">
        <f>апр.22!I24+'май. 22'!F24-'май. 22'!E24</f>
        <v>-5500</v>
      </c>
    </row>
    <row r="25" spans="1:9" ht="15">
      <c r="A25" s="6"/>
      <c r="B25" s="11">
        <v>22</v>
      </c>
      <c r="C25" s="12"/>
      <c r="D25" s="11"/>
      <c r="E25" s="106">
        <v>1100</v>
      </c>
      <c r="F25" s="11"/>
      <c r="G25" s="131"/>
      <c r="H25" s="115"/>
      <c r="I25" s="33">
        <f>апр.22!I25+'май. 22'!F25-'май. 22'!E25</f>
        <v>-700</v>
      </c>
    </row>
    <row r="26" spans="1:9" ht="15">
      <c r="A26" s="6"/>
      <c r="B26" s="11">
        <v>23</v>
      </c>
      <c r="C26" s="58"/>
      <c r="D26" s="11"/>
      <c r="E26" s="106">
        <v>1100</v>
      </c>
      <c r="F26" s="11"/>
      <c r="G26" s="131"/>
      <c r="H26" s="11"/>
      <c r="I26" s="33">
        <f>апр.22!I26+'май. 22'!F26-'май. 22'!E26</f>
        <v>12000</v>
      </c>
    </row>
    <row r="27" spans="1:9" ht="15">
      <c r="A27" s="6"/>
      <c r="B27" s="11">
        <v>24</v>
      </c>
      <c r="C27" s="12"/>
      <c r="D27" s="11"/>
      <c r="E27" s="106">
        <v>1100</v>
      </c>
      <c r="F27" s="11"/>
      <c r="G27" s="131"/>
      <c r="H27" s="11"/>
      <c r="I27" s="33">
        <f>апр.22!I27+'май. 22'!F27-'май. 22'!E27</f>
        <v>-5500</v>
      </c>
    </row>
    <row r="28" spans="1:9" ht="15">
      <c r="A28" s="6"/>
      <c r="B28" s="11">
        <v>25</v>
      </c>
      <c r="C28" s="12"/>
      <c r="D28" s="11"/>
      <c r="E28" s="106">
        <v>1100</v>
      </c>
      <c r="F28" s="11"/>
      <c r="G28" s="131"/>
      <c r="H28" s="11"/>
      <c r="I28" s="33">
        <f>апр.22!I28+'май. 22'!F28-'май. 22'!E28</f>
        <v>-5500</v>
      </c>
    </row>
    <row r="29" spans="1:9" ht="15">
      <c r="A29" s="23"/>
      <c r="B29" s="11">
        <v>26</v>
      </c>
      <c r="C29" s="58"/>
      <c r="D29" s="11"/>
      <c r="E29" s="106">
        <v>1100</v>
      </c>
      <c r="F29" s="11">
        <v>1100</v>
      </c>
      <c r="G29" s="131">
        <v>734111</v>
      </c>
      <c r="H29" s="115">
        <v>44697</v>
      </c>
      <c r="I29" s="33">
        <f>апр.22!I29+'май. 22'!F29-'май. 22'!E29</f>
        <v>-2200</v>
      </c>
    </row>
    <row r="30" spans="1:9" ht="15">
      <c r="A30" s="6"/>
      <c r="B30" s="11">
        <v>27</v>
      </c>
      <c r="C30" s="12"/>
      <c r="D30" s="11"/>
      <c r="E30" s="106">
        <v>1100</v>
      </c>
      <c r="F30" s="11"/>
      <c r="G30" s="131"/>
      <c r="H30" s="11"/>
      <c r="I30" s="33">
        <f>апр.22!I30+'май. 22'!F30-'май. 22'!E30</f>
        <v>-5500</v>
      </c>
    </row>
    <row r="31" spans="1:9" ht="15">
      <c r="A31" s="6"/>
      <c r="B31" s="11">
        <v>28</v>
      </c>
      <c r="C31" s="12"/>
      <c r="D31" s="11"/>
      <c r="E31" s="106">
        <v>1100</v>
      </c>
      <c r="F31" s="11"/>
      <c r="G31" s="131"/>
      <c r="H31" s="115"/>
      <c r="I31" s="33">
        <f>апр.22!I31+'май. 22'!F31-'май. 22'!E31</f>
        <v>-2200</v>
      </c>
    </row>
    <row r="32" spans="1:9" ht="15">
      <c r="A32" s="6"/>
      <c r="B32" s="11">
        <v>29</v>
      </c>
      <c r="C32" s="12"/>
      <c r="D32" s="11"/>
      <c r="E32" s="106">
        <v>1100</v>
      </c>
      <c r="F32" s="11"/>
      <c r="G32" s="131"/>
      <c r="H32" s="11"/>
      <c r="I32" s="33">
        <f>апр.22!I32+'май. 22'!F32-'май. 22'!E32</f>
        <v>-5500</v>
      </c>
    </row>
    <row r="33" spans="1:9" ht="15">
      <c r="A33" s="6"/>
      <c r="B33" s="11">
        <v>30</v>
      </c>
      <c r="C33" s="12"/>
      <c r="D33" s="11"/>
      <c r="E33" s="106">
        <v>1100</v>
      </c>
      <c r="F33" s="11">
        <v>1100</v>
      </c>
      <c r="G33" s="131">
        <v>221590</v>
      </c>
      <c r="H33" s="115">
        <v>44705</v>
      </c>
      <c r="I33" s="33">
        <f>апр.22!I33+'май. 22'!F33-'май. 22'!E33</f>
        <v>0</v>
      </c>
    </row>
    <row r="34" spans="1:9" ht="15">
      <c r="A34" s="6"/>
      <c r="B34" s="11">
        <v>31</v>
      </c>
      <c r="C34" s="12"/>
      <c r="D34" s="11"/>
      <c r="E34" s="106">
        <v>1100</v>
      </c>
      <c r="F34" s="11"/>
      <c r="G34" s="131"/>
      <c r="H34" s="115"/>
      <c r="I34" s="33">
        <f>апр.22!I34+'май. 22'!F34-'май. 22'!E34</f>
        <v>-5500</v>
      </c>
    </row>
    <row r="35" spans="1:9" ht="15">
      <c r="A35" s="6"/>
      <c r="B35" s="11">
        <v>32</v>
      </c>
      <c r="C35" s="12"/>
      <c r="D35" s="11"/>
      <c r="E35" s="106">
        <v>1100</v>
      </c>
      <c r="F35" s="11">
        <v>2200</v>
      </c>
      <c r="G35" s="131">
        <v>189064</v>
      </c>
      <c r="H35" s="115">
        <v>44686</v>
      </c>
      <c r="I35" s="33">
        <f>апр.22!I35+'май. 22'!F35-'май. 22'!E35</f>
        <v>-1100</v>
      </c>
    </row>
    <row r="36" spans="1:9" s="8" customFormat="1" ht="15">
      <c r="A36" s="6"/>
      <c r="B36" s="11">
        <v>33</v>
      </c>
      <c r="C36" s="12"/>
      <c r="D36" s="11"/>
      <c r="E36" s="106">
        <v>1100</v>
      </c>
      <c r="F36" s="11">
        <v>1100</v>
      </c>
      <c r="G36" s="131">
        <v>942431</v>
      </c>
      <c r="H36" s="115">
        <v>44692</v>
      </c>
      <c r="I36" s="33">
        <f>апр.22!I36+'май. 22'!F36-'май. 22'!E36</f>
        <v>-1100</v>
      </c>
    </row>
    <row r="37" spans="1:9" ht="15">
      <c r="A37" s="6"/>
      <c r="B37" s="11">
        <v>34</v>
      </c>
      <c r="C37" s="12"/>
      <c r="D37" s="11"/>
      <c r="E37" s="106">
        <v>1100</v>
      </c>
      <c r="F37" s="11"/>
      <c r="G37" s="131"/>
      <c r="H37" s="11"/>
      <c r="I37" s="33">
        <f>апр.22!I37+'май. 22'!F37-'май. 22'!E37</f>
        <v>-5500</v>
      </c>
    </row>
    <row r="38" spans="1:9" ht="15">
      <c r="A38" s="6"/>
      <c r="B38" s="11">
        <v>35</v>
      </c>
      <c r="C38" s="12"/>
      <c r="D38" s="11"/>
      <c r="E38" s="106">
        <v>1100</v>
      </c>
      <c r="F38" s="11"/>
      <c r="G38" s="131"/>
      <c r="H38" s="115"/>
      <c r="I38" s="33">
        <f>апр.22!I38+'май. 22'!F38-'май. 22'!E38</f>
        <v>500</v>
      </c>
    </row>
    <row r="39" spans="1:9" ht="15">
      <c r="A39" s="6"/>
      <c r="B39" s="11">
        <v>36</v>
      </c>
      <c r="C39" s="12"/>
      <c r="D39" s="11"/>
      <c r="E39" s="106">
        <v>1100</v>
      </c>
      <c r="F39" s="11"/>
      <c r="G39" s="131"/>
      <c r="H39" s="115"/>
      <c r="I39" s="33">
        <f>апр.22!I39+'май. 22'!F39-'май. 22'!E39</f>
        <v>-5500</v>
      </c>
    </row>
    <row r="40" spans="1:9" ht="15">
      <c r="A40" s="6"/>
      <c r="B40" s="11">
        <v>37</v>
      </c>
      <c r="C40" s="12"/>
      <c r="D40" s="11"/>
      <c r="E40" s="106">
        <v>1100</v>
      </c>
      <c r="F40" s="11">
        <v>1100</v>
      </c>
      <c r="G40" s="131">
        <v>219350</v>
      </c>
      <c r="H40" s="115">
        <v>44694</v>
      </c>
      <c r="I40" s="33">
        <f>апр.22!I40+'май. 22'!F40-'май. 22'!E40</f>
        <v>0</v>
      </c>
    </row>
    <row r="41" spans="1:9" ht="15">
      <c r="A41" s="6"/>
      <c r="B41" s="11">
        <v>38</v>
      </c>
      <c r="C41" s="12"/>
      <c r="D41" s="11"/>
      <c r="E41" s="106">
        <v>1100</v>
      </c>
      <c r="F41" s="11">
        <v>1100</v>
      </c>
      <c r="G41" s="131">
        <v>134047</v>
      </c>
      <c r="H41" s="115">
        <v>44692</v>
      </c>
      <c r="I41" s="33">
        <f>апр.22!I41+'май. 22'!F41-'май. 22'!E41</f>
        <v>0</v>
      </c>
    </row>
    <row r="42" spans="1:9" ht="15">
      <c r="A42" s="6"/>
      <c r="B42" s="11">
        <v>39</v>
      </c>
      <c r="C42" s="12"/>
      <c r="D42" s="11"/>
      <c r="E42" s="106">
        <v>1100</v>
      </c>
      <c r="F42" s="11"/>
      <c r="G42" s="131"/>
      <c r="H42" s="115"/>
      <c r="I42" s="33">
        <f>апр.22!I42+'май. 22'!F42-'май. 22'!E42</f>
        <v>-1100</v>
      </c>
    </row>
    <row r="43" spans="1:9" ht="15">
      <c r="A43" s="6"/>
      <c r="B43" s="11">
        <v>40</v>
      </c>
      <c r="C43" s="12"/>
      <c r="D43" s="11"/>
      <c r="E43" s="106">
        <v>1100</v>
      </c>
      <c r="F43" s="11"/>
      <c r="G43" s="131"/>
      <c r="H43" s="11"/>
      <c r="I43" s="33">
        <f>апр.22!I43+'май. 22'!F43-'май. 22'!E43</f>
        <v>-2200</v>
      </c>
    </row>
    <row r="44" spans="1:9" ht="15">
      <c r="A44" s="24"/>
      <c r="B44" s="11">
        <v>41</v>
      </c>
      <c r="C44" s="12"/>
      <c r="D44" s="11"/>
      <c r="E44" s="106">
        <v>1100</v>
      </c>
      <c r="F44" s="70"/>
      <c r="G44" s="131"/>
      <c r="H44" s="115"/>
      <c r="I44" s="33">
        <f>апр.22!I44+'май. 22'!F44-'май. 22'!E44</f>
        <v>-5500</v>
      </c>
    </row>
    <row r="45" spans="1:9" ht="15">
      <c r="A45" s="6"/>
      <c r="B45" s="11">
        <v>42</v>
      </c>
      <c r="C45" s="12"/>
      <c r="D45" s="11"/>
      <c r="E45" s="106">
        <v>1100</v>
      </c>
      <c r="F45" s="70"/>
      <c r="G45" s="131"/>
      <c r="H45" s="115"/>
      <c r="I45" s="33">
        <f>апр.22!I45+'май. 22'!F45-'май. 22'!E45</f>
        <v>-5500</v>
      </c>
    </row>
    <row r="46" spans="1:9" ht="15">
      <c r="A46" s="6"/>
      <c r="B46" s="11">
        <v>43</v>
      </c>
      <c r="C46" s="12"/>
      <c r="D46" s="11"/>
      <c r="E46" s="106">
        <v>1100</v>
      </c>
      <c r="F46" s="11"/>
      <c r="G46" s="131"/>
      <c r="H46" s="115"/>
      <c r="I46" s="33">
        <f>апр.22!I46+'май. 22'!F46-'май. 22'!E46</f>
        <v>1100</v>
      </c>
    </row>
    <row r="47" spans="1:9" ht="15">
      <c r="A47" s="6"/>
      <c r="B47" s="11">
        <v>44</v>
      </c>
      <c r="C47" s="12"/>
      <c r="D47" s="11"/>
      <c r="E47" s="106">
        <v>1100</v>
      </c>
      <c r="F47" s="11"/>
      <c r="G47" s="131"/>
      <c r="H47" s="115"/>
      <c r="I47" s="33">
        <f>апр.22!I47+'май. 22'!F47-'май. 22'!E47</f>
        <v>-5500</v>
      </c>
    </row>
    <row r="48" spans="1:9" ht="15">
      <c r="A48" s="6"/>
      <c r="B48" s="11">
        <v>45</v>
      </c>
      <c r="C48" s="12"/>
      <c r="D48" s="11"/>
      <c r="E48" s="106">
        <v>1100</v>
      </c>
      <c r="F48" s="11"/>
      <c r="G48" s="131"/>
      <c r="H48" s="115"/>
      <c r="I48" s="33">
        <f>апр.22!I48+'май. 22'!F48-'май. 22'!E48</f>
        <v>0</v>
      </c>
    </row>
    <row r="49" spans="1:9" ht="15">
      <c r="A49" s="6"/>
      <c r="B49" s="11">
        <v>46</v>
      </c>
      <c r="C49" s="12"/>
      <c r="D49" s="11"/>
      <c r="E49" s="106">
        <v>1100</v>
      </c>
      <c r="F49" s="11"/>
      <c r="G49" s="131"/>
      <c r="H49" s="115"/>
      <c r="I49" s="33">
        <f>апр.22!I49+'май. 22'!F49-'май. 22'!E49</f>
        <v>-5500</v>
      </c>
    </row>
    <row r="50" spans="1:9" ht="15">
      <c r="A50" s="6"/>
      <c r="B50" s="11">
        <v>47</v>
      </c>
      <c r="C50" s="12"/>
      <c r="D50" s="11"/>
      <c r="E50" s="106">
        <v>1100</v>
      </c>
      <c r="F50" s="11"/>
      <c r="G50" s="131"/>
      <c r="H50" s="115"/>
      <c r="I50" s="33">
        <f>апр.22!I50+'май. 22'!F50-'май. 22'!E50</f>
        <v>500</v>
      </c>
    </row>
    <row r="51" spans="1:9" ht="15">
      <c r="A51" s="6"/>
      <c r="B51" s="11">
        <v>48</v>
      </c>
      <c r="C51" s="58"/>
      <c r="D51" s="11"/>
      <c r="E51" s="106">
        <v>1100</v>
      </c>
      <c r="F51" s="11"/>
      <c r="G51" s="131"/>
      <c r="H51" s="115"/>
      <c r="I51" s="33">
        <f>апр.22!I51+'май. 22'!F51-'май. 22'!E51</f>
        <v>-5500</v>
      </c>
    </row>
    <row r="52" spans="1:9" ht="15">
      <c r="A52" s="6"/>
      <c r="B52" s="11">
        <v>49</v>
      </c>
      <c r="C52" s="12"/>
      <c r="D52" s="11"/>
      <c r="E52" s="106">
        <v>1100</v>
      </c>
      <c r="F52" s="11">
        <v>1100</v>
      </c>
      <c r="G52" s="131">
        <v>117211</v>
      </c>
      <c r="H52" s="115">
        <v>44685</v>
      </c>
      <c r="I52" s="33">
        <f>апр.22!I52+'май. 22'!F52-'май. 22'!E52</f>
        <v>0</v>
      </c>
    </row>
    <row r="53" spans="1:9" ht="15">
      <c r="A53" s="6"/>
      <c r="B53" s="11">
        <v>50</v>
      </c>
      <c r="C53" s="58"/>
      <c r="D53" s="11"/>
      <c r="E53" s="106">
        <v>1100</v>
      </c>
      <c r="F53" s="11">
        <v>1100</v>
      </c>
      <c r="G53" s="131">
        <v>315311</v>
      </c>
      <c r="H53" s="115">
        <v>615311</v>
      </c>
      <c r="I53" s="33">
        <f>апр.22!I53+'май. 22'!F53-'май. 22'!E53</f>
        <v>0</v>
      </c>
    </row>
    <row r="54" spans="1:9" ht="15">
      <c r="A54" s="6"/>
      <c r="B54" s="11">
        <v>51</v>
      </c>
      <c r="C54" s="12"/>
      <c r="D54" s="11"/>
      <c r="E54" s="106">
        <v>1100</v>
      </c>
      <c r="F54" s="11"/>
      <c r="G54" s="131"/>
      <c r="H54" s="11"/>
      <c r="I54" s="33">
        <f>апр.22!I54+'май. 22'!F54-'май. 22'!E54</f>
        <v>-1100</v>
      </c>
    </row>
    <row r="55" spans="1:9" ht="15">
      <c r="A55" s="6"/>
      <c r="B55" s="11">
        <v>52</v>
      </c>
      <c r="C55" s="12"/>
      <c r="D55" s="11"/>
      <c r="E55" s="106">
        <v>1100</v>
      </c>
      <c r="F55" s="11"/>
      <c r="G55" s="131"/>
      <c r="H55" s="11"/>
      <c r="I55" s="33">
        <f>апр.22!I55+'май. 22'!F55-'май. 22'!E55</f>
        <v>-1100</v>
      </c>
    </row>
    <row r="56" spans="1:9" ht="15">
      <c r="A56" s="6"/>
      <c r="B56" s="11">
        <v>53</v>
      </c>
      <c r="C56" s="12"/>
      <c r="D56" s="11"/>
      <c r="E56" s="106">
        <v>1100</v>
      </c>
      <c r="F56" s="11"/>
      <c r="G56" s="131"/>
      <c r="H56" s="11"/>
      <c r="I56" s="33">
        <f>апр.22!I56+'май. 22'!F56-'май. 22'!E56</f>
        <v>1100</v>
      </c>
    </row>
    <row r="57" spans="1:9" s="10" customFormat="1" ht="15">
      <c r="A57" s="6"/>
      <c r="B57" s="11" t="s">
        <v>31</v>
      </c>
      <c r="C57" s="12"/>
      <c r="D57" s="11"/>
      <c r="E57" s="106">
        <v>1100</v>
      </c>
      <c r="F57" s="11"/>
      <c r="G57" s="131"/>
      <c r="H57" s="11"/>
      <c r="I57" s="33">
        <f>апр.22!I57+'май. 22'!F57-'май. 22'!E57</f>
        <v>-2500</v>
      </c>
    </row>
    <row r="58" spans="1:9" ht="15">
      <c r="A58" s="6"/>
      <c r="B58" s="11">
        <v>54</v>
      </c>
      <c r="C58" s="12"/>
      <c r="D58" s="11"/>
      <c r="E58" s="106">
        <v>1100</v>
      </c>
      <c r="F58" s="11"/>
      <c r="G58" s="131"/>
      <c r="H58" s="11"/>
      <c r="I58" s="33">
        <f>апр.22!I58+'май. 22'!F58-'май. 22'!E58</f>
        <v>-1100</v>
      </c>
    </row>
    <row r="59" spans="1:9" ht="15">
      <c r="A59" s="6"/>
      <c r="B59" s="11">
        <v>55</v>
      </c>
      <c r="C59" s="12"/>
      <c r="D59" s="11"/>
      <c r="E59" s="106">
        <v>1100</v>
      </c>
      <c r="F59" s="11"/>
      <c r="G59" s="131"/>
      <c r="H59" s="11"/>
      <c r="I59" s="33">
        <f>апр.22!I59+'май. 22'!F59-'май. 22'!E59</f>
        <v>2200</v>
      </c>
    </row>
    <row r="60" spans="1:9" ht="15">
      <c r="A60" s="6"/>
      <c r="B60" s="11">
        <v>56</v>
      </c>
      <c r="C60" s="12"/>
      <c r="D60" s="11"/>
      <c r="E60" s="106">
        <v>1100</v>
      </c>
      <c r="F60" s="11">
        <v>1100</v>
      </c>
      <c r="G60" s="131">
        <v>119943</v>
      </c>
      <c r="H60" s="115">
        <v>44685</v>
      </c>
      <c r="I60" s="33">
        <f>апр.22!I60+'май. 22'!F60-'май. 22'!E60</f>
        <v>0</v>
      </c>
    </row>
    <row r="61" spans="1:9" ht="15">
      <c r="A61" s="6"/>
      <c r="B61" s="11">
        <v>57</v>
      </c>
      <c r="C61" s="12"/>
      <c r="D61" s="11"/>
      <c r="E61" s="106">
        <v>1100</v>
      </c>
      <c r="F61" s="11">
        <v>2200</v>
      </c>
      <c r="G61" s="131">
        <v>113201</v>
      </c>
      <c r="H61" s="115">
        <v>44687</v>
      </c>
      <c r="I61" s="33">
        <f>апр.22!I61+'май. 22'!F61-'май. 22'!E61</f>
        <v>0</v>
      </c>
    </row>
    <row r="62" spans="1:9" ht="15">
      <c r="A62" s="6"/>
      <c r="B62" s="11">
        <v>58</v>
      </c>
      <c r="C62" s="12"/>
      <c r="D62" s="11"/>
      <c r="E62" s="106">
        <v>1100</v>
      </c>
      <c r="F62" s="11"/>
      <c r="G62" s="131"/>
      <c r="H62" s="11"/>
      <c r="I62" s="33">
        <f>апр.22!I62+'май. 22'!F62-'май. 22'!E62</f>
        <v>-5500</v>
      </c>
    </row>
    <row r="63" spans="1:9" s="10" customFormat="1" ht="15">
      <c r="A63" s="6"/>
      <c r="B63" s="11">
        <v>59</v>
      </c>
      <c r="C63" s="12"/>
      <c r="D63" s="11"/>
      <c r="E63" s="106">
        <v>1100</v>
      </c>
      <c r="F63" s="11"/>
      <c r="G63" s="131"/>
      <c r="H63" s="11"/>
      <c r="I63" s="33">
        <f>апр.22!I63+'май. 22'!F63-'май. 22'!E63</f>
        <v>-5500</v>
      </c>
    </row>
    <row r="64" spans="1:9" ht="15">
      <c r="A64" s="6"/>
      <c r="B64" s="11">
        <v>60</v>
      </c>
      <c r="C64" s="12"/>
      <c r="D64" s="11"/>
      <c r="E64" s="106">
        <v>1100</v>
      </c>
      <c r="F64" s="11"/>
      <c r="G64" s="131"/>
      <c r="H64" s="11"/>
      <c r="I64" s="33">
        <f>апр.22!I64+'май. 22'!F64-'май. 22'!E64</f>
        <v>-5500</v>
      </c>
    </row>
    <row r="65" spans="1:9" ht="15">
      <c r="A65" s="6"/>
      <c r="B65" s="11">
        <v>61</v>
      </c>
      <c r="C65" s="12"/>
      <c r="D65" s="11"/>
      <c r="E65" s="106">
        <v>1100</v>
      </c>
      <c r="F65" s="11"/>
      <c r="G65" s="131"/>
      <c r="H65" s="115"/>
      <c r="I65" s="33">
        <f>апр.22!I65+'май. 22'!F65-'май. 22'!E65</f>
        <v>-5500</v>
      </c>
    </row>
    <row r="66" spans="1:9" ht="15">
      <c r="A66" s="6"/>
      <c r="B66" s="11">
        <v>62</v>
      </c>
      <c r="C66" s="12"/>
      <c r="D66" s="11"/>
      <c r="E66" s="106">
        <v>1100</v>
      </c>
      <c r="F66" s="11">
        <v>1100</v>
      </c>
      <c r="G66" s="131">
        <v>48666</v>
      </c>
      <c r="H66" s="115">
        <v>44698</v>
      </c>
      <c r="I66" s="33">
        <f>апр.22!I66+'май. 22'!F66-'май. 22'!E66</f>
        <v>0</v>
      </c>
    </row>
    <row r="67" spans="1:9" ht="15">
      <c r="A67" s="6"/>
      <c r="B67" s="11">
        <v>63</v>
      </c>
      <c r="C67" s="12"/>
      <c r="D67" s="11"/>
      <c r="E67" s="106">
        <v>1100</v>
      </c>
      <c r="F67" s="11"/>
      <c r="G67" s="131"/>
      <c r="H67" s="115"/>
      <c r="I67" s="33">
        <f>апр.22!I67+'май. 22'!F67-'май. 22'!E67</f>
        <v>-5500</v>
      </c>
    </row>
    <row r="68" spans="1:9" ht="15">
      <c r="A68" s="6"/>
      <c r="B68" s="11">
        <v>64</v>
      </c>
      <c r="C68" s="12"/>
      <c r="D68" s="11"/>
      <c r="E68" s="106">
        <v>1100</v>
      </c>
      <c r="F68" s="11"/>
      <c r="G68" s="131"/>
      <c r="H68" s="115"/>
      <c r="I68" s="33">
        <f>апр.22!I68+'май. 22'!F68-'май. 22'!E68</f>
        <v>-5500</v>
      </c>
    </row>
    <row r="69" spans="1:9" ht="15">
      <c r="A69" s="6"/>
      <c r="B69" s="11">
        <v>65</v>
      </c>
      <c r="C69" s="12"/>
      <c r="D69" s="11"/>
      <c r="E69" s="106">
        <v>1100</v>
      </c>
      <c r="F69" s="11"/>
      <c r="G69" s="131"/>
      <c r="H69" s="11"/>
      <c r="I69" s="33">
        <f>апр.22!I69+'май. 22'!F69-'май. 22'!E69</f>
        <v>-5500</v>
      </c>
    </row>
    <row r="70" spans="1:9" ht="15">
      <c r="A70" s="6"/>
      <c r="B70" s="11">
        <v>66</v>
      </c>
      <c r="C70" s="12"/>
      <c r="D70" s="11"/>
      <c r="E70" s="106">
        <v>1100</v>
      </c>
      <c r="F70" s="11"/>
      <c r="G70" s="131"/>
      <c r="H70" s="115"/>
      <c r="I70" s="33">
        <f>апр.22!I70+'май. 22'!F70-'май. 22'!E70</f>
        <v>-2200</v>
      </c>
    </row>
    <row r="71" spans="1:9" ht="15">
      <c r="A71" s="6"/>
      <c r="B71" s="11">
        <v>67.680000000000007</v>
      </c>
      <c r="C71" s="12"/>
      <c r="D71" s="11"/>
      <c r="E71" s="106">
        <v>1100</v>
      </c>
      <c r="F71" s="11">
        <v>2200</v>
      </c>
      <c r="G71" s="131">
        <v>332379</v>
      </c>
      <c r="H71" s="115">
        <v>44686</v>
      </c>
      <c r="I71" s="33">
        <f>апр.22!I71+'май. 22'!F71-'май. 22'!E71</f>
        <v>5500</v>
      </c>
    </row>
    <row r="72" spans="1:9" ht="15">
      <c r="A72" s="6"/>
      <c r="B72" s="11">
        <v>69</v>
      </c>
      <c r="C72" s="12"/>
      <c r="D72" s="11"/>
      <c r="E72" s="106">
        <v>1100</v>
      </c>
      <c r="F72" s="11"/>
      <c r="G72" s="131"/>
      <c r="H72" s="115"/>
      <c r="I72" s="33">
        <f>апр.22!I72+'май. 22'!F72-'май. 22'!E72</f>
        <v>-5500</v>
      </c>
    </row>
    <row r="73" spans="1:9" ht="15">
      <c r="A73" s="6"/>
      <c r="B73" s="11">
        <v>70</v>
      </c>
      <c r="C73" s="12"/>
      <c r="D73" s="11"/>
      <c r="E73" s="106">
        <v>1100</v>
      </c>
      <c r="F73" s="11"/>
      <c r="G73" s="131"/>
      <c r="H73" s="11"/>
      <c r="I73" s="33">
        <f>апр.22!I73+'май. 22'!F73-'май. 22'!E73</f>
        <v>-5500</v>
      </c>
    </row>
    <row r="74" spans="1:9" ht="15">
      <c r="A74" s="24"/>
      <c r="B74" s="11">
        <v>71</v>
      </c>
      <c r="C74" s="12"/>
      <c r="D74" s="11"/>
      <c r="E74" s="106">
        <v>1100</v>
      </c>
      <c r="F74" s="11"/>
      <c r="G74" s="131"/>
      <c r="H74" s="11"/>
      <c r="I74" s="33">
        <f>апр.22!I74+'май. 22'!F74-'май. 22'!E74</f>
        <v>7500</v>
      </c>
    </row>
    <row r="75" spans="1:9" ht="15">
      <c r="A75" s="23"/>
      <c r="B75" s="11">
        <v>72</v>
      </c>
      <c r="C75" s="12"/>
      <c r="D75" s="11"/>
      <c r="E75" s="106">
        <v>1100</v>
      </c>
      <c r="F75" s="11">
        <v>1100</v>
      </c>
      <c r="G75" s="131">
        <v>184482</v>
      </c>
      <c r="H75" s="115">
        <v>44700</v>
      </c>
      <c r="I75" s="33">
        <f>апр.22!I75+'май. 22'!F75-'май. 22'!E75</f>
        <v>1100</v>
      </c>
    </row>
    <row r="76" spans="1:9" s="10" customFormat="1" ht="15">
      <c r="A76" s="23"/>
      <c r="B76" s="11">
        <v>73</v>
      </c>
      <c r="C76" s="12"/>
      <c r="D76" s="11"/>
      <c r="E76" s="106">
        <v>1100</v>
      </c>
      <c r="F76" s="11"/>
      <c r="G76" s="131"/>
      <c r="H76" s="115"/>
      <c r="I76" s="33"/>
    </row>
    <row r="77" spans="1:9" ht="15">
      <c r="A77" s="6"/>
      <c r="B77" s="11">
        <v>74</v>
      </c>
      <c r="C77" s="12"/>
      <c r="D77" s="11"/>
      <c r="E77" s="106">
        <v>1100</v>
      </c>
      <c r="F77" s="11"/>
      <c r="G77" s="131"/>
      <c r="H77" s="11"/>
      <c r="I77" s="33">
        <f>апр.22!I77+'май. 22'!F77-'май. 22'!E77</f>
        <v>-500</v>
      </c>
    </row>
    <row r="78" spans="1:9" ht="15">
      <c r="A78" s="6"/>
      <c r="B78" s="11">
        <v>75</v>
      </c>
      <c r="C78" s="12"/>
      <c r="D78" s="11"/>
      <c r="E78" s="106">
        <v>1100</v>
      </c>
      <c r="F78" s="11"/>
      <c r="G78" s="131"/>
      <c r="H78" s="11"/>
      <c r="I78" s="33">
        <f>апр.22!I78+'май. 22'!F78-'май. 22'!E78</f>
        <v>-5500</v>
      </c>
    </row>
    <row r="79" spans="1:9" ht="15">
      <c r="A79" s="6"/>
      <c r="B79" s="11">
        <v>76</v>
      </c>
      <c r="C79" s="12"/>
      <c r="D79" s="11"/>
      <c r="E79" s="106">
        <v>1100</v>
      </c>
      <c r="F79" s="11">
        <v>1100</v>
      </c>
      <c r="G79" s="131">
        <v>165795</v>
      </c>
      <c r="H79" s="115">
        <v>44701</v>
      </c>
      <c r="I79" s="33">
        <f>апр.22!I79+'май. 22'!F79-'май. 22'!E79</f>
        <v>0</v>
      </c>
    </row>
    <row r="80" spans="1:9" ht="15">
      <c r="A80" s="23"/>
      <c r="B80" s="11">
        <v>77</v>
      </c>
      <c r="C80" s="12"/>
      <c r="D80" s="11"/>
      <c r="E80" s="106">
        <v>1100</v>
      </c>
      <c r="F80" s="11"/>
      <c r="G80" s="131"/>
      <c r="H80" s="115"/>
      <c r="I80" s="33">
        <f>апр.22!I80+'май. 22'!F80-'май. 22'!E80</f>
        <v>-3300</v>
      </c>
    </row>
    <row r="81" spans="1:9" ht="15">
      <c r="A81" s="6"/>
      <c r="B81" s="11">
        <v>78</v>
      </c>
      <c r="C81" s="12"/>
      <c r="D81" s="11"/>
      <c r="E81" s="106">
        <v>1100</v>
      </c>
      <c r="F81" s="11">
        <v>1100</v>
      </c>
      <c r="G81" s="131">
        <v>805309</v>
      </c>
      <c r="H81" s="115">
        <v>44692</v>
      </c>
      <c r="I81" s="33">
        <f>апр.22!I81+'май. 22'!F81-'май. 22'!E81</f>
        <v>-2200</v>
      </c>
    </row>
    <row r="82" spans="1:9" ht="15">
      <c r="A82" s="6"/>
      <c r="B82" s="11">
        <v>79</v>
      </c>
      <c r="C82" s="12"/>
      <c r="D82" s="11"/>
      <c r="E82" s="106">
        <v>1100</v>
      </c>
      <c r="F82" s="11"/>
      <c r="G82" s="131"/>
      <c r="H82" s="115"/>
      <c r="I82" s="33">
        <f>апр.22!I82+'май. 22'!F82-'май. 22'!E82</f>
        <v>1100</v>
      </c>
    </row>
    <row r="83" spans="1:9" ht="15">
      <c r="A83" s="23"/>
      <c r="B83" s="11">
        <v>80</v>
      </c>
      <c r="C83" s="58"/>
      <c r="D83" s="11"/>
      <c r="E83" s="106">
        <v>1100</v>
      </c>
      <c r="F83" s="11"/>
      <c r="G83" s="131"/>
      <c r="H83" s="115"/>
      <c r="I83" s="33">
        <f>апр.22!I83+'май. 22'!F83-'май. 22'!E83</f>
        <v>-700</v>
      </c>
    </row>
    <row r="84" spans="1:9" ht="15">
      <c r="A84" s="6"/>
      <c r="B84" s="11">
        <v>81</v>
      </c>
      <c r="C84" s="12"/>
      <c r="D84" s="11"/>
      <c r="E84" s="106">
        <v>1100</v>
      </c>
      <c r="F84" s="11"/>
      <c r="G84" s="131"/>
      <c r="H84" s="11"/>
      <c r="I84" s="33">
        <f>апр.22!I84+'май. 22'!F84-'май. 22'!E84</f>
        <v>-5500</v>
      </c>
    </row>
    <row r="85" spans="1:9" ht="15">
      <c r="A85" s="6"/>
      <c r="B85" s="11">
        <v>82</v>
      </c>
      <c r="C85" s="12"/>
      <c r="D85" s="11"/>
      <c r="E85" s="106">
        <v>1100</v>
      </c>
      <c r="F85" s="11">
        <v>6000</v>
      </c>
      <c r="G85" s="131">
        <v>820071</v>
      </c>
      <c r="H85" s="115">
        <v>44687</v>
      </c>
      <c r="I85" s="33">
        <f>апр.22!I85+'май. 22'!F85-'май. 22'!E85</f>
        <v>500</v>
      </c>
    </row>
    <row r="86" spans="1:9" ht="15">
      <c r="A86" s="6"/>
      <c r="B86" s="11">
        <v>83</v>
      </c>
      <c r="C86" s="12"/>
      <c r="D86" s="11"/>
      <c r="E86" s="106">
        <v>1100</v>
      </c>
      <c r="F86" s="11">
        <v>1100</v>
      </c>
      <c r="G86" s="131">
        <v>163028</v>
      </c>
      <c r="H86" s="115">
        <v>44701</v>
      </c>
      <c r="I86" s="33">
        <f>апр.22!I86+'май. 22'!F86-'май. 22'!E86</f>
        <v>0</v>
      </c>
    </row>
    <row r="87" spans="1:9" ht="15">
      <c r="A87" s="6"/>
      <c r="B87" s="11">
        <v>84</v>
      </c>
      <c r="C87" s="12"/>
      <c r="D87" s="11"/>
      <c r="E87" s="106">
        <v>1100</v>
      </c>
      <c r="F87" s="11">
        <v>3000</v>
      </c>
      <c r="G87" s="131">
        <v>499753</v>
      </c>
      <c r="H87" s="115">
        <v>44704</v>
      </c>
      <c r="I87" s="33">
        <f>апр.22!I87+'май. 22'!F87-'май. 22'!E87</f>
        <v>-2500</v>
      </c>
    </row>
    <row r="88" spans="1:9" ht="15">
      <c r="A88" s="6"/>
      <c r="B88" s="11">
        <v>85</v>
      </c>
      <c r="C88" s="58"/>
      <c r="D88" s="11"/>
      <c r="E88" s="106">
        <v>1100</v>
      </c>
      <c r="F88" s="11"/>
      <c r="G88" s="131"/>
      <c r="H88" s="115"/>
      <c r="I88" s="33">
        <f>апр.22!I88+'май. 22'!F88-'май. 22'!E88</f>
        <v>15000</v>
      </c>
    </row>
    <row r="89" spans="1:9" ht="15">
      <c r="A89" s="25"/>
      <c r="B89" s="11">
        <v>86</v>
      </c>
      <c r="C89" s="58"/>
      <c r="D89" s="11"/>
      <c r="E89" s="106">
        <v>1100</v>
      </c>
      <c r="F89" s="11"/>
      <c r="G89" s="131"/>
      <c r="H89" s="11"/>
      <c r="I89" s="33">
        <f>апр.22!I89+'май. 22'!F89-'май. 22'!E89</f>
        <v>-5500</v>
      </c>
    </row>
    <row r="90" spans="1:9" ht="15">
      <c r="A90" s="6"/>
      <c r="B90" s="11">
        <v>87</v>
      </c>
      <c r="C90" s="58"/>
      <c r="D90" s="11"/>
      <c r="E90" s="106">
        <v>1100</v>
      </c>
      <c r="F90" s="11"/>
      <c r="G90" s="131"/>
      <c r="H90" s="11"/>
      <c r="I90" s="33">
        <f>апр.22!I90+'май. 22'!F90-'май. 22'!E90</f>
        <v>4500</v>
      </c>
    </row>
    <row r="91" spans="1:9" ht="15">
      <c r="A91" s="6"/>
      <c r="B91" s="11">
        <v>88</v>
      </c>
      <c r="C91" s="12"/>
      <c r="D91" s="11"/>
      <c r="E91" s="106">
        <v>1100</v>
      </c>
      <c r="F91" s="11"/>
      <c r="G91" s="131"/>
      <c r="H91" s="11"/>
      <c r="I91" s="33">
        <f>апр.22!I91+'май. 22'!F91-'май. 22'!E91</f>
        <v>-1100</v>
      </c>
    </row>
    <row r="92" spans="1:9" ht="15">
      <c r="A92" s="24"/>
      <c r="B92" s="11" t="s">
        <v>20</v>
      </c>
      <c r="C92" s="12"/>
      <c r="D92" s="11"/>
      <c r="E92" s="106">
        <v>1100</v>
      </c>
      <c r="F92" s="11"/>
      <c r="G92" s="131"/>
      <c r="H92" s="115"/>
      <c r="I92" s="33">
        <f>апр.22!I92+'май. 22'!F92-'май. 22'!E92</f>
        <v>-1100</v>
      </c>
    </row>
    <row r="93" spans="1:9" ht="15">
      <c r="A93" s="6"/>
      <c r="B93" s="11">
        <v>91</v>
      </c>
      <c r="C93" s="12"/>
      <c r="D93" s="11"/>
      <c r="E93" s="106">
        <v>1100</v>
      </c>
      <c r="F93" s="11"/>
      <c r="G93" s="131"/>
      <c r="H93" s="11"/>
      <c r="I93" s="33">
        <f>апр.22!I93+'май. 22'!F93-'май. 22'!E93</f>
        <v>-5500</v>
      </c>
    </row>
    <row r="94" spans="1:9" ht="15">
      <c r="A94" s="6"/>
      <c r="B94" s="11">
        <v>92</v>
      </c>
      <c r="C94" s="12"/>
      <c r="D94" s="11"/>
      <c r="E94" s="106">
        <v>1100</v>
      </c>
      <c r="F94" s="11"/>
      <c r="G94" s="131"/>
      <c r="H94" s="11"/>
      <c r="I94" s="33">
        <f>апр.22!I94+'май. 22'!F94-'май. 22'!E94</f>
        <v>3000</v>
      </c>
    </row>
    <row r="95" spans="1:9" ht="15">
      <c r="A95" s="6"/>
      <c r="B95" s="11">
        <v>93</v>
      </c>
      <c r="C95" s="12"/>
      <c r="D95" s="11"/>
      <c r="E95" s="106">
        <v>1100</v>
      </c>
      <c r="F95" s="11">
        <v>1100</v>
      </c>
      <c r="G95" s="131">
        <v>41899</v>
      </c>
      <c r="H95" s="115">
        <v>44687</v>
      </c>
      <c r="I95" s="33">
        <f>апр.22!I95+'май. 22'!F95-'май. 22'!E95</f>
        <v>-1100</v>
      </c>
    </row>
    <row r="96" spans="1:9" ht="15">
      <c r="A96" s="6"/>
      <c r="B96" s="11">
        <v>94</v>
      </c>
      <c r="C96" s="12"/>
      <c r="D96" s="11"/>
      <c r="E96" s="106">
        <v>1100</v>
      </c>
      <c r="F96" s="11"/>
      <c r="G96" s="131"/>
      <c r="H96" s="11"/>
      <c r="I96" s="33">
        <f>апр.22!I96+'май. 22'!F96-'май. 22'!E96</f>
        <v>-5500</v>
      </c>
    </row>
    <row r="97" spans="1:9" ht="15">
      <c r="A97" s="6"/>
      <c r="B97" s="11">
        <v>95</v>
      </c>
      <c r="C97" s="12"/>
      <c r="D97" s="11"/>
      <c r="E97" s="106">
        <v>1100</v>
      </c>
      <c r="F97" s="11"/>
      <c r="G97" s="131"/>
      <c r="H97" s="11"/>
      <c r="I97" s="33">
        <f>апр.22!I97+'май. 22'!F97-'май. 22'!E97</f>
        <v>-5500</v>
      </c>
    </row>
    <row r="98" spans="1:9" ht="15">
      <c r="A98" s="6"/>
      <c r="B98" s="11">
        <v>96</v>
      </c>
      <c r="C98" s="12"/>
      <c r="D98" s="11"/>
      <c r="E98" s="106">
        <v>1100</v>
      </c>
      <c r="F98" s="11">
        <v>1100</v>
      </c>
      <c r="G98" s="131">
        <v>415898</v>
      </c>
      <c r="H98" s="115">
        <v>44704</v>
      </c>
      <c r="I98" s="33">
        <f>апр.22!I98+'май. 22'!F98-'май. 22'!E98</f>
        <v>0</v>
      </c>
    </row>
    <row r="99" spans="1:9" ht="15">
      <c r="A99" s="6"/>
      <c r="B99" s="11">
        <v>97</v>
      </c>
      <c r="C99" s="12"/>
      <c r="D99" s="11"/>
      <c r="E99" s="106">
        <v>1100</v>
      </c>
      <c r="F99" s="11"/>
      <c r="G99" s="131"/>
      <c r="H99" s="11"/>
      <c r="I99" s="33">
        <f>апр.22!I99+'май. 22'!F99-'май. 22'!E99</f>
        <v>-5500</v>
      </c>
    </row>
    <row r="100" spans="1:9" ht="15">
      <c r="A100" s="6"/>
      <c r="B100" s="11">
        <v>98</v>
      </c>
      <c r="C100" s="12"/>
      <c r="D100" s="11"/>
      <c r="E100" s="106">
        <v>1100</v>
      </c>
      <c r="F100" s="11"/>
      <c r="G100" s="131"/>
      <c r="H100" s="11"/>
      <c r="I100" s="33">
        <f>апр.22!I100+'май. 22'!F100-'май. 22'!E100</f>
        <v>-5500</v>
      </c>
    </row>
    <row r="101" spans="1:9" ht="15">
      <c r="A101" s="6"/>
      <c r="B101" s="11">
        <v>99</v>
      </c>
      <c r="C101" s="12"/>
      <c r="D101" s="11"/>
      <c r="E101" s="106">
        <v>1100</v>
      </c>
      <c r="F101" s="11"/>
      <c r="G101" s="131"/>
      <c r="H101" s="115"/>
      <c r="I101" s="33">
        <f>апр.22!I101+'май. 22'!F101-'май. 22'!E101</f>
        <v>-5500</v>
      </c>
    </row>
    <row r="102" spans="1:9" ht="15">
      <c r="A102" s="6"/>
      <c r="B102" s="11">
        <v>100</v>
      </c>
      <c r="C102" s="12"/>
      <c r="D102" s="11"/>
      <c r="E102" s="106">
        <v>1100</v>
      </c>
      <c r="F102" s="11"/>
      <c r="G102" s="131"/>
      <c r="H102" s="11"/>
      <c r="I102" s="33">
        <f>апр.22!I102+'май. 22'!F102-'май. 22'!E102</f>
        <v>-5500</v>
      </c>
    </row>
    <row r="103" spans="1:9" ht="15">
      <c r="A103" s="6"/>
      <c r="B103" s="11">
        <v>101</v>
      </c>
      <c r="C103" s="12"/>
      <c r="D103" s="11"/>
      <c r="E103" s="106">
        <v>1100</v>
      </c>
      <c r="F103" s="11"/>
      <c r="G103" s="131"/>
      <c r="H103" s="11"/>
      <c r="I103" s="33">
        <f>апр.22!I103+'май. 22'!F103-'май. 22'!E103</f>
        <v>-5500</v>
      </c>
    </row>
    <row r="104" spans="1:9" ht="15">
      <c r="A104" s="6"/>
      <c r="B104" s="11">
        <v>102</v>
      </c>
      <c r="C104" s="12"/>
      <c r="D104" s="11"/>
      <c r="E104" s="106">
        <v>1100</v>
      </c>
      <c r="F104" s="11"/>
      <c r="G104" s="131"/>
      <c r="H104" s="11"/>
      <c r="I104" s="33">
        <f>апр.22!I104+'май. 22'!F104-'май. 22'!E104</f>
        <v>-700</v>
      </c>
    </row>
    <row r="105" spans="1:9" ht="15">
      <c r="A105" s="6"/>
      <c r="B105" s="11">
        <v>103</v>
      </c>
      <c r="C105" s="12"/>
      <c r="D105" s="11"/>
      <c r="E105" s="106">
        <v>1100</v>
      </c>
      <c r="F105" s="11"/>
      <c r="G105" s="131"/>
      <c r="H105" s="11"/>
      <c r="I105" s="33">
        <f>апр.22!I105+'май. 22'!F105-'май. 22'!E105</f>
        <v>-5500</v>
      </c>
    </row>
    <row r="106" spans="1:9" ht="15">
      <c r="A106" s="6"/>
      <c r="B106" s="11">
        <v>104</v>
      </c>
      <c r="C106" s="12"/>
      <c r="D106" s="11"/>
      <c r="E106" s="106">
        <v>1100</v>
      </c>
      <c r="F106" s="11"/>
      <c r="G106" s="131"/>
      <c r="H106" s="115"/>
      <c r="I106" s="33">
        <f>апр.22!I106+'май. 22'!F106-'май. 22'!E106</f>
        <v>0</v>
      </c>
    </row>
    <row r="107" spans="1:9" ht="15">
      <c r="A107" s="6"/>
      <c r="B107" s="11">
        <v>105</v>
      </c>
      <c r="C107" s="12"/>
      <c r="D107" s="11"/>
      <c r="E107" s="106">
        <v>1100</v>
      </c>
      <c r="F107" s="11"/>
      <c r="G107" s="131"/>
      <c r="H107" s="115"/>
      <c r="I107" s="33">
        <f>апр.22!I107+'май. 22'!F107-'май. 22'!E107</f>
        <v>2200</v>
      </c>
    </row>
    <row r="108" spans="1:9" ht="15">
      <c r="A108" s="6"/>
      <c r="B108" s="11">
        <v>106</v>
      </c>
      <c r="C108" s="12"/>
      <c r="D108" s="11"/>
      <c r="E108" s="106">
        <v>1100</v>
      </c>
      <c r="F108" s="11"/>
      <c r="G108" s="131"/>
      <c r="H108" s="11"/>
      <c r="I108" s="33">
        <f>апр.22!I108+'май. 22'!F108-'май. 22'!E108</f>
        <v>-5500</v>
      </c>
    </row>
    <row r="109" spans="1:9" s="10" customFormat="1" ht="15">
      <c r="A109" s="6"/>
      <c r="B109" s="11" t="s">
        <v>26</v>
      </c>
      <c r="C109" s="12"/>
      <c r="D109" s="11"/>
      <c r="E109" s="106">
        <v>1100</v>
      </c>
      <c r="F109" s="11"/>
      <c r="G109" s="131"/>
      <c r="H109" s="11"/>
      <c r="I109" s="33">
        <f>апр.22!I109+'май. 22'!F109-'май. 22'!E109</f>
        <v>-5500</v>
      </c>
    </row>
    <row r="110" spans="1:9" ht="15">
      <c r="A110" s="6"/>
      <c r="B110" s="11">
        <v>107</v>
      </c>
      <c r="C110" s="12"/>
      <c r="D110" s="11"/>
      <c r="E110" s="106">
        <v>1100</v>
      </c>
      <c r="F110" s="11"/>
      <c r="G110" s="131"/>
      <c r="H110" s="11"/>
      <c r="I110" s="33">
        <f>апр.22!I110+'май. 22'!F110-'май. 22'!E110</f>
        <v>-5500</v>
      </c>
    </row>
    <row r="111" spans="1:9" ht="15">
      <c r="A111" s="6"/>
      <c r="B111" s="11">
        <v>108</v>
      </c>
      <c r="C111" s="12"/>
      <c r="D111" s="11"/>
      <c r="E111" s="106">
        <v>1100</v>
      </c>
      <c r="F111" s="11"/>
      <c r="G111" s="131"/>
      <c r="H111" s="115"/>
      <c r="I111" s="33">
        <f>апр.22!I111+'май. 22'!F111-'май. 22'!E111</f>
        <v>-5500</v>
      </c>
    </row>
    <row r="112" spans="1:9" ht="15">
      <c r="A112" s="6"/>
      <c r="B112" s="11">
        <v>109</v>
      </c>
      <c r="C112" s="12"/>
      <c r="D112" s="11"/>
      <c r="E112" s="106">
        <v>1100</v>
      </c>
      <c r="F112" s="11">
        <v>2200</v>
      </c>
      <c r="G112" s="131">
        <v>497091</v>
      </c>
      <c r="H112" s="115">
        <v>44685</v>
      </c>
      <c r="I112" s="33">
        <f>апр.22!I112+'май. 22'!F112-'май. 22'!E112</f>
        <v>-1100</v>
      </c>
    </row>
    <row r="113" spans="1:9" ht="15">
      <c r="A113" s="6"/>
      <c r="B113" s="11">
        <v>110</v>
      </c>
      <c r="C113" s="12"/>
      <c r="D113" s="11"/>
      <c r="E113" s="106">
        <v>1100</v>
      </c>
      <c r="F113" s="11">
        <v>2200</v>
      </c>
      <c r="G113" s="131">
        <v>142137</v>
      </c>
      <c r="H113" s="115">
        <v>44708</v>
      </c>
      <c r="I113" s="33">
        <f>апр.22!I113+'май. 22'!F113-'май. 22'!E113</f>
        <v>1100</v>
      </c>
    </row>
    <row r="114" spans="1:9" ht="15">
      <c r="A114" s="6"/>
      <c r="B114" s="11">
        <v>111</v>
      </c>
      <c r="C114" s="12"/>
      <c r="D114" s="11"/>
      <c r="E114" s="106">
        <v>1100</v>
      </c>
      <c r="F114" s="11"/>
      <c r="G114" s="131"/>
      <c r="H114" s="11"/>
      <c r="I114" s="33">
        <f>апр.22!I114+'май. 22'!F114-'май. 22'!E114</f>
        <v>14800</v>
      </c>
    </row>
    <row r="115" spans="1:9" ht="15">
      <c r="A115" s="6"/>
      <c r="B115" s="11">
        <v>112</v>
      </c>
      <c r="C115" s="12"/>
      <c r="D115" s="11"/>
      <c r="E115" s="106">
        <v>1100</v>
      </c>
      <c r="F115" s="11"/>
      <c r="G115" s="131"/>
      <c r="H115" s="115"/>
      <c r="I115" s="33">
        <f>апр.22!I115+'май. 22'!F115-'май. 22'!E115</f>
        <v>-5500</v>
      </c>
    </row>
    <row r="116" spans="1:9" ht="15">
      <c r="A116" s="6"/>
      <c r="B116" s="11">
        <v>113</v>
      </c>
      <c r="C116" s="12"/>
      <c r="D116" s="11"/>
      <c r="E116" s="106">
        <v>1100</v>
      </c>
      <c r="F116" s="11">
        <v>1500</v>
      </c>
      <c r="G116" s="131">
        <v>658696</v>
      </c>
      <c r="H116" s="115">
        <v>44693</v>
      </c>
      <c r="I116" s="33">
        <f>апр.22!I116+'май. 22'!F116-'май. 22'!E116</f>
        <v>2000</v>
      </c>
    </row>
    <row r="117" spans="1:9" ht="15">
      <c r="A117" s="6"/>
      <c r="B117" s="11">
        <v>114</v>
      </c>
      <c r="C117" s="12"/>
      <c r="D117" s="11"/>
      <c r="E117" s="106">
        <v>1100</v>
      </c>
      <c r="F117" s="11"/>
      <c r="G117" s="131"/>
      <c r="H117" s="115"/>
      <c r="I117" s="33">
        <f>апр.22!I117+'май. 22'!F117-'май. 22'!E117</f>
        <v>-5500</v>
      </c>
    </row>
    <row r="118" spans="1:9" ht="15">
      <c r="A118" s="6"/>
      <c r="B118" s="11">
        <v>115</v>
      </c>
      <c r="C118" s="12"/>
      <c r="D118" s="11"/>
      <c r="E118" s="106">
        <v>1100</v>
      </c>
      <c r="F118" s="11"/>
      <c r="G118" s="131"/>
      <c r="H118" s="115"/>
      <c r="I118" s="33">
        <f>апр.22!I118+'май. 22'!F118-'май. 22'!E118</f>
        <v>3000</v>
      </c>
    </row>
    <row r="119" spans="1:9" ht="15">
      <c r="A119" s="6"/>
      <c r="B119" s="11">
        <v>116</v>
      </c>
      <c r="C119" s="12"/>
      <c r="D119" s="11"/>
      <c r="E119" s="106">
        <v>1100</v>
      </c>
      <c r="F119" s="11"/>
      <c r="G119" s="131"/>
      <c r="H119" s="115"/>
      <c r="I119" s="33">
        <f>апр.22!I119+'май. 22'!F119-'май. 22'!E119</f>
        <v>-1100</v>
      </c>
    </row>
    <row r="120" spans="1:9" ht="15">
      <c r="A120" s="24"/>
      <c r="B120" s="11">
        <v>117</v>
      </c>
      <c r="C120" s="58"/>
      <c r="D120" s="11"/>
      <c r="E120" s="106">
        <v>1100</v>
      </c>
      <c r="F120" s="11">
        <v>1100</v>
      </c>
      <c r="G120" s="131">
        <v>126318</v>
      </c>
      <c r="H120" s="115">
        <v>44697</v>
      </c>
      <c r="I120" s="33">
        <f>апр.22!I120+'май. 22'!F120-'май. 22'!E120</f>
        <v>0</v>
      </c>
    </row>
    <row r="121" spans="1:9" ht="15">
      <c r="A121" s="6"/>
      <c r="B121" s="11">
        <v>118</v>
      </c>
      <c r="C121" s="12"/>
      <c r="D121" s="11"/>
      <c r="E121" s="106">
        <v>1100</v>
      </c>
      <c r="F121" s="11"/>
      <c r="G121" s="131"/>
      <c r="H121" s="11"/>
      <c r="I121" s="33">
        <f>апр.22!I121+'май. 22'!F121-'май. 22'!E121</f>
        <v>-5500</v>
      </c>
    </row>
    <row r="122" spans="1:9" ht="15">
      <c r="A122" s="6"/>
      <c r="B122" s="11">
        <v>119</v>
      </c>
      <c r="C122" s="12"/>
      <c r="D122" s="11"/>
      <c r="E122" s="106">
        <v>1100</v>
      </c>
      <c r="F122" s="11">
        <v>10500</v>
      </c>
      <c r="G122" s="131">
        <v>209153</v>
      </c>
      <c r="H122" s="115">
        <v>44699</v>
      </c>
      <c r="I122" s="33">
        <f>апр.22!I122+'май. 22'!F122-'май. 22'!E122</f>
        <v>5000</v>
      </c>
    </row>
    <row r="123" spans="1:9" ht="15">
      <c r="A123" s="6"/>
      <c r="B123" s="11">
        <v>120</v>
      </c>
      <c r="C123" s="12"/>
      <c r="D123" s="11"/>
      <c r="E123" s="106">
        <v>1100</v>
      </c>
      <c r="F123" s="11"/>
      <c r="G123" s="131"/>
      <c r="H123" s="11"/>
      <c r="I123" s="33">
        <f>апр.22!I123+'май. 22'!F123-'май. 22'!E123</f>
        <v>-5500</v>
      </c>
    </row>
    <row r="124" spans="1:9" ht="15">
      <c r="A124" s="6"/>
      <c r="B124" s="11">
        <v>121</v>
      </c>
      <c r="C124" s="12"/>
      <c r="D124" s="11"/>
      <c r="E124" s="106">
        <v>1100</v>
      </c>
      <c r="F124" s="11"/>
      <c r="G124" s="131"/>
      <c r="H124" s="11"/>
      <c r="I124" s="33">
        <f>апр.22!I124+'май. 22'!F124-'май. 22'!E124</f>
        <v>-5500</v>
      </c>
    </row>
    <row r="125" spans="1:9" ht="15">
      <c r="A125" s="6"/>
      <c r="B125" s="11">
        <v>122</v>
      </c>
      <c r="C125" s="12"/>
      <c r="D125" s="11"/>
      <c r="E125" s="106">
        <v>1100</v>
      </c>
      <c r="F125" s="11"/>
      <c r="G125" s="131"/>
      <c r="H125" s="115"/>
      <c r="I125" s="33">
        <f>апр.22!I125+'май. 22'!F125-'май. 22'!E125</f>
        <v>-5500</v>
      </c>
    </row>
    <row r="126" spans="1:9" ht="15">
      <c r="A126" s="6"/>
      <c r="B126" s="11">
        <v>123</v>
      </c>
      <c r="C126" s="12"/>
      <c r="D126" s="11"/>
      <c r="E126" s="106">
        <v>1100</v>
      </c>
      <c r="F126" s="11"/>
      <c r="G126" s="131"/>
      <c r="H126" s="11"/>
      <c r="I126" s="33">
        <f>апр.22!I126+'май. 22'!F126-'май. 22'!E126</f>
        <v>-5500</v>
      </c>
    </row>
    <row r="127" spans="1:9" ht="15">
      <c r="A127" s="6"/>
      <c r="B127" s="11">
        <v>124</v>
      </c>
      <c r="C127" s="12"/>
      <c r="D127" s="11"/>
      <c r="E127" s="106">
        <v>1100</v>
      </c>
      <c r="F127" s="11"/>
      <c r="G127" s="131"/>
      <c r="H127" s="115"/>
      <c r="I127" s="33">
        <f>апр.22!I127+'май. 22'!F127-'май. 22'!E127</f>
        <v>-5500</v>
      </c>
    </row>
    <row r="128" spans="1:9" ht="15">
      <c r="A128" s="6"/>
      <c r="B128" s="11">
        <v>125</v>
      </c>
      <c r="C128" s="12"/>
      <c r="D128" s="11"/>
      <c r="E128" s="106">
        <v>1100</v>
      </c>
      <c r="F128" s="11"/>
      <c r="G128" s="131"/>
      <c r="H128" s="115"/>
      <c r="I128" s="33">
        <f>апр.22!I128+'май. 22'!F128-'май. 22'!E128</f>
        <v>-5500</v>
      </c>
    </row>
    <row r="129" spans="1:9" ht="15">
      <c r="A129" s="6"/>
      <c r="B129" s="11">
        <v>126</v>
      </c>
      <c r="C129" s="12"/>
      <c r="D129" s="11"/>
      <c r="E129" s="106">
        <v>1100</v>
      </c>
      <c r="F129" s="11"/>
      <c r="G129" s="131"/>
      <c r="H129" s="115"/>
      <c r="I129" s="33">
        <f>апр.22!I129+'май. 22'!F129-'май. 22'!E129</f>
        <v>0</v>
      </c>
    </row>
    <row r="130" spans="1:9" ht="15">
      <c r="A130" s="6"/>
      <c r="B130" s="11">
        <v>127</v>
      </c>
      <c r="C130" s="12"/>
      <c r="D130" s="11"/>
      <c r="E130" s="106">
        <v>1100</v>
      </c>
      <c r="F130" s="11"/>
      <c r="G130" s="131"/>
      <c r="H130" s="115"/>
      <c r="I130" s="33">
        <f>апр.22!I130+'май. 22'!F130-'май. 22'!E130</f>
        <v>500</v>
      </c>
    </row>
    <row r="131" spans="1:9" ht="15">
      <c r="A131" s="6"/>
      <c r="B131" s="11">
        <v>128</v>
      </c>
      <c r="C131" s="12"/>
      <c r="D131" s="11"/>
      <c r="E131" s="106">
        <v>1100</v>
      </c>
      <c r="F131" s="11"/>
      <c r="G131" s="131"/>
      <c r="H131" s="115"/>
      <c r="I131" s="33">
        <f>апр.22!I131+'май. 22'!F131-'май. 22'!E131</f>
        <v>500</v>
      </c>
    </row>
    <row r="132" spans="1:9" ht="15">
      <c r="A132" s="6"/>
      <c r="B132" s="11">
        <v>129</v>
      </c>
      <c r="C132" s="12"/>
      <c r="D132" s="11"/>
      <c r="E132" s="106">
        <v>1100</v>
      </c>
      <c r="F132" s="11"/>
      <c r="G132" s="131"/>
      <c r="H132" s="115"/>
      <c r="I132" s="33">
        <f>апр.22!I132+'май. 22'!F132-'май. 22'!E132</f>
        <v>1100</v>
      </c>
    </row>
    <row r="133" spans="1:9" ht="15">
      <c r="A133" s="6"/>
      <c r="B133" s="11">
        <v>130</v>
      </c>
      <c r="C133" s="12"/>
      <c r="D133" s="11"/>
      <c r="E133" s="106">
        <v>1100</v>
      </c>
      <c r="F133" s="11">
        <v>15000</v>
      </c>
      <c r="G133" s="131">
        <v>153510</v>
      </c>
      <c r="H133" s="115">
        <v>44708</v>
      </c>
      <c r="I133" s="33">
        <f>апр.22!I133+'май. 22'!F133-'май. 22'!E133</f>
        <v>9500</v>
      </c>
    </row>
    <row r="134" spans="1:9" ht="15">
      <c r="A134" s="6"/>
      <c r="B134" s="11">
        <v>131</v>
      </c>
      <c r="C134" s="58"/>
      <c r="D134" s="11"/>
      <c r="E134" s="106">
        <v>1100</v>
      </c>
      <c r="F134" s="11"/>
      <c r="G134" s="131"/>
      <c r="H134" s="115"/>
      <c r="I134" s="33">
        <f>апр.22!I134+'май. 22'!F134-'май. 22'!E134</f>
        <v>-1000</v>
      </c>
    </row>
    <row r="135" spans="1:9" ht="15">
      <c r="A135" s="6"/>
      <c r="B135" s="11">
        <v>132</v>
      </c>
      <c r="C135" s="12"/>
      <c r="D135" s="11"/>
      <c r="E135" s="106">
        <v>1100</v>
      </c>
      <c r="F135" s="11"/>
      <c r="G135" s="131"/>
      <c r="H135" s="11"/>
      <c r="I135" s="33">
        <f>апр.22!I135+'май. 22'!F135-'май. 22'!E135</f>
        <v>-5500</v>
      </c>
    </row>
    <row r="136" spans="1:9" ht="15">
      <c r="A136" s="6"/>
      <c r="B136" s="11">
        <v>133</v>
      </c>
      <c r="C136" s="58"/>
      <c r="D136" s="11"/>
      <c r="E136" s="106">
        <v>1100</v>
      </c>
      <c r="F136" s="11">
        <v>1500</v>
      </c>
      <c r="G136" s="131">
        <v>906305</v>
      </c>
      <c r="H136" s="115">
        <v>44711</v>
      </c>
      <c r="I136" s="33">
        <f>апр.22!I136+'май. 22'!F136-'май. 22'!E136</f>
        <v>2300</v>
      </c>
    </row>
    <row r="137" spans="1:9" ht="15">
      <c r="A137" s="6"/>
      <c r="B137" s="11">
        <v>134</v>
      </c>
      <c r="C137" s="12"/>
      <c r="D137" s="11"/>
      <c r="E137" s="106">
        <v>1100</v>
      </c>
      <c r="F137" s="11"/>
      <c r="G137" s="131"/>
      <c r="H137" s="115"/>
      <c r="I137" s="33">
        <f>апр.22!I137+'май. 22'!F137-'май. 22'!E137</f>
        <v>-5500</v>
      </c>
    </row>
    <row r="138" spans="1:9" s="10" customFormat="1" ht="15">
      <c r="A138" s="6"/>
      <c r="B138" s="11" t="s">
        <v>27</v>
      </c>
      <c r="C138" s="12"/>
      <c r="D138" s="11"/>
      <c r="E138" s="106">
        <v>1100</v>
      </c>
      <c r="F138" s="11">
        <v>5500</v>
      </c>
      <c r="G138" s="131">
        <v>952466</v>
      </c>
      <c r="H138" s="115">
        <v>44693</v>
      </c>
      <c r="I138" s="33">
        <f>апр.22!I138+'май. 22'!F138-'май. 22'!E138</f>
        <v>0</v>
      </c>
    </row>
    <row r="139" spans="1:9" ht="15">
      <c r="A139" s="6"/>
      <c r="B139" s="11">
        <v>135</v>
      </c>
      <c r="C139" s="12"/>
      <c r="D139" s="11"/>
      <c r="E139" s="106">
        <v>1100</v>
      </c>
      <c r="F139" s="11"/>
      <c r="G139" s="131"/>
      <c r="H139" s="11"/>
      <c r="I139" s="33">
        <f>апр.22!I139+'май. 22'!F139-'май. 22'!E139</f>
        <v>-5500</v>
      </c>
    </row>
    <row r="140" spans="1:9" ht="15">
      <c r="A140" s="6"/>
      <c r="B140" s="11">
        <v>136</v>
      </c>
      <c r="C140" s="12"/>
      <c r="D140" s="11"/>
      <c r="E140" s="106">
        <v>1100</v>
      </c>
      <c r="F140" s="11"/>
      <c r="G140" s="131"/>
      <c r="H140" s="11"/>
      <c r="I140" s="33">
        <f>апр.22!I140+'май. 22'!F140-'май. 22'!E140</f>
        <v>-5500</v>
      </c>
    </row>
    <row r="141" spans="1:9" ht="15">
      <c r="A141" s="6"/>
      <c r="B141" s="11">
        <v>137</v>
      </c>
      <c r="C141" s="12"/>
      <c r="D141" s="11"/>
      <c r="E141" s="106">
        <v>1100</v>
      </c>
      <c r="F141" s="11"/>
      <c r="G141" s="131"/>
      <c r="H141" s="11"/>
      <c r="I141" s="33">
        <f>апр.22!I141+'май. 22'!F141-'май. 22'!E141</f>
        <v>-5500</v>
      </c>
    </row>
    <row r="142" spans="1:9" ht="15">
      <c r="A142" s="6"/>
      <c r="B142" s="11">
        <v>138</v>
      </c>
      <c r="C142" s="12"/>
      <c r="D142" s="11"/>
      <c r="E142" s="106">
        <v>1100</v>
      </c>
      <c r="F142" s="11"/>
      <c r="G142" s="131"/>
      <c r="H142" s="11"/>
      <c r="I142" s="33">
        <f>апр.22!I142+'май. 22'!F142-'май. 22'!E142</f>
        <v>-5500</v>
      </c>
    </row>
    <row r="143" spans="1:9" ht="15">
      <c r="A143" s="24"/>
      <c r="B143" s="11">
        <v>139</v>
      </c>
      <c r="C143" s="58"/>
      <c r="D143" s="11"/>
      <c r="E143" s="106">
        <v>1100</v>
      </c>
      <c r="F143" s="11">
        <v>1100</v>
      </c>
      <c r="G143" s="131">
        <v>367779</v>
      </c>
      <c r="H143" s="115">
        <v>44697</v>
      </c>
      <c r="I143" s="33">
        <f>апр.22!I143+'май. 22'!F143-'май. 22'!E143</f>
        <v>0</v>
      </c>
    </row>
    <row r="144" spans="1:9" ht="15">
      <c r="A144" s="6"/>
      <c r="B144" s="11">
        <v>140</v>
      </c>
      <c r="C144" s="12"/>
      <c r="D144" s="11"/>
      <c r="E144" s="106">
        <v>1100</v>
      </c>
      <c r="F144" s="11"/>
      <c r="G144" s="131"/>
      <c r="H144" s="11"/>
      <c r="I144" s="33">
        <f>апр.22!I144+'май. 22'!F144-'май. 22'!E144</f>
        <v>-1100</v>
      </c>
    </row>
    <row r="145" spans="1:9" ht="15">
      <c r="A145" s="25"/>
      <c r="B145" s="11">
        <v>141</v>
      </c>
      <c r="C145" s="12"/>
      <c r="D145" s="11"/>
      <c r="E145" s="106">
        <v>1100</v>
      </c>
      <c r="F145" s="11"/>
      <c r="G145" s="131"/>
      <c r="H145" s="115"/>
      <c r="I145" s="33">
        <f>апр.22!I145+'май. 22'!F145-'май. 22'!E145</f>
        <v>-5500</v>
      </c>
    </row>
    <row r="146" spans="1:9" ht="15">
      <c r="A146" s="6"/>
      <c r="B146" s="11">
        <v>142</v>
      </c>
      <c r="C146" s="12"/>
      <c r="D146" s="11"/>
      <c r="E146" s="106">
        <v>1100</v>
      </c>
      <c r="F146" s="11"/>
      <c r="G146" s="131"/>
      <c r="H146" s="11"/>
      <c r="I146" s="33">
        <f>апр.22!I146+'май. 22'!F146-'май. 22'!E146</f>
        <v>-5500</v>
      </c>
    </row>
    <row r="147" spans="1:9" ht="15">
      <c r="A147" s="6"/>
      <c r="B147" s="11">
        <v>143</v>
      </c>
      <c r="C147" s="12"/>
      <c r="D147" s="11"/>
      <c r="E147" s="106">
        <v>1100</v>
      </c>
      <c r="F147" s="11"/>
      <c r="G147" s="131"/>
      <c r="H147" s="11"/>
      <c r="I147" s="33">
        <f>апр.22!I147+'май. 22'!F147-'май. 22'!E147</f>
        <v>-2200</v>
      </c>
    </row>
    <row r="148" spans="1:9" ht="15">
      <c r="A148" s="6"/>
      <c r="B148" s="11">
        <v>144</v>
      </c>
      <c r="C148" s="12"/>
      <c r="D148" s="11"/>
      <c r="E148" s="106">
        <v>1100</v>
      </c>
      <c r="F148" s="11"/>
      <c r="G148" s="131"/>
      <c r="H148" s="11"/>
      <c r="I148" s="33">
        <f>апр.22!I148+'май. 22'!F148-'май. 22'!E148</f>
        <v>-4400</v>
      </c>
    </row>
    <row r="149" spans="1:9" ht="15">
      <c r="A149" s="6"/>
      <c r="B149" s="11">
        <v>145</v>
      </c>
      <c r="C149" s="12"/>
      <c r="D149" s="11"/>
      <c r="E149" s="106">
        <v>1100</v>
      </c>
      <c r="F149" s="11"/>
      <c r="G149" s="131"/>
      <c r="H149" s="11"/>
      <c r="I149" s="33">
        <f>апр.22!I149+'май. 22'!F149-'май. 22'!E149</f>
        <v>3300</v>
      </c>
    </row>
    <row r="150" spans="1:9" ht="15">
      <c r="A150" s="6"/>
      <c r="B150" s="11">
        <v>146</v>
      </c>
      <c r="C150" s="12"/>
      <c r="D150" s="11"/>
      <c r="E150" s="106">
        <v>1100</v>
      </c>
      <c r="F150" s="11"/>
      <c r="G150" s="131"/>
      <c r="H150" s="115"/>
      <c r="I150" s="33">
        <f>апр.22!I150+'май. 22'!F150-'май. 22'!E150</f>
        <v>300</v>
      </c>
    </row>
    <row r="151" spans="1:9" ht="15">
      <c r="A151" s="6"/>
      <c r="B151" s="11" t="s">
        <v>86</v>
      </c>
      <c r="C151" s="12"/>
      <c r="D151" s="11"/>
      <c r="E151" s="106">
        <v>1100</v>
      </c>
      <c r="F151" s="11"/>
      <c r="G151" s="131"/>
      <c r="H151" s="115"/>
      <c r="I151" s="33">
        <f>апр.22!I151+'май. 22'!F151-'май. 22'!E151</f>
        <v>4500</v>
      </c>
    </row>
    <row r="152" spans="1:9" ht="15">
      <c r="A152" s="6"/>
      <c r="B152" s="11">
        <v>149</v>
      </c>
      <c r="C152" s="12"/>
      <c r="D152" s="11"/>
      <c r="E152" s="106">
        <v>1100</v>
      </c>
      <c r="F152" s="11">
        <v>2200</v>
      </c>
      <c r="G152" s="131">
        <v>26419</v>
      </c>
      <c r="H152" s="115">
        <v>44706</v>
      </c>
      <c r="I152" s="33">
        <f>апр.22!I152+'май. 22'!F152-'май. 22'!E152</f>
        <v>-1100</v>
      </c>
    </row>
    <row r="153" spans="1:9" ht="15">
      <c r="A153" s="6"/>
      <c r="B153" s="11">
        <v>150</v>
      </c>
      <c r="C153" s="12"/>
      <c r="D153" s="11"/>
      <c r="E153" s="106">
        <v>1100</v>
      </c>
      <c r="F153" s="11"/>
      <c r="G153" s="131"/>
      <c r="H153" s="11"/>
      <c r="I153" s="33">
        <f>апр.22!I153+'май. 22'!F153-'май. 22'!E153</f>
        <v>-5500</v>
      </c>
    </row>
    <row r="154" spans="1:9" ht="15">
      <c r="A154" s="6"/>
      <c r="B154" s="11">
        <v>151</v>
      </c>
      <c r="C154" s="12"/>
      <c r="D154" s="11"/>
      <c r="E154" s="106">
        <v>1100</v>
      </c>
      <c r="F154" s="11">
        <v>1150</v>
      </c>
      <c r="G154" s="131">
        <v>429625</v>
      </c>
      <c r="H154" s="115">
        <v>44711</v>
      </c>
      <c r="I154" s="33">
        <f>апр.22!I154+'май. 22'!F154-'май. 22'!E154</f>
        <v>650</v>
      </c>
    </row>
    <row r="155" spans="1:9" ht="15">
      <c r="A155" s="6"/>
      <c r="B155" s="11">
        <v>152</v>
      </c>
      <c r="C155" s="12"/>
      <c r="D155" s="11"/>
      <c r="E155" s="106">
        <v>1100</v>
      </c>
      <c r="F155" s="11">
        <v>1100</v>
      </c>
      <c r="G155" s="131">
        <v>998534</v>
      </c>
      <c r="H155" s="115">
        <v>44692</v>
      </c>
      <c r="I155" s="33">
        <f>апр.22!I155+'май. 22'!F155-'май. 22'!E155</f>
        <v>0</v>
      </c>
    </row>
    <row r="156" spans="1:9" ht="15">
      <c r="A156" s="6"/>
      <c r="B156" s="11">
        <v>153</v>
      </c>
      <c r="C156" s="12"/>
      <c r="D156" s="11"/>
      <c r="E156" s="106">
        <v>1100</v>
      </c>
      <c r="F156" s="11"/>
      <c r="G156" s="131"/>
      <c r="H156" s="11"/>
      <c r="I156" s="33">
        <f>апр.22!I156+'май. 22'!F156-'май. 22'!E156</f>
        <v>-3300</v>
      </c>
    </row>
    <row r="157" spans="1:9" ht="15">
      <c r="A157" s="6"/>
      <c r="B157" s="11">
        <v>154</v>
      </c>
      <c r="C157" s="12"/>
      <c r="D157" s="11"/>
      <c r="E157" s="106">
        <v>1100</v>
      </c>
      <c r="F157" s="11"/>
      <c r="G157" s="131"/>
      <c r="H157" s="11"/>
      <c r="I157" s="33">
        <f>апр.22!I157+'май. 22'!F157-'май. 22'!E157</f>
        <v>-5500</v>
      </c>
    </row>
    <row r="158" spans="1:9" ht="15">
      <c r="A158" s="6"/>
      <c r="B158" s="11">
        <v>155</v>
      </c>
      <c r="C158" s="12"/>
      <c r="D158" s="11"/>
      <c r="E158" s="106">
        <v>1100</v>
      </c>
      <c r="F158" s="11"/>
      <c r="G158" s="131"/>
      <c r="H158" s="11"/>
      <c r="I158" s="33">
        <f>апр.22!I158+'май. 22'!F158-'май. 22'!E158</f>
        <v>-5500</v>
      </c>
    </row>
    <row r="159" spans="1:9" ht="15">
      <c r="A159" s="6"/>
      <c r="B159" s="11">
        <v>156</v>
      </c>
      <c r="C159" s="12"/>
      <c r="D159" s="11"/>
      <c r="E159" s="106">
        <v>1100</v>
      </c>
      <c r="F159" s="11"/>
      <c r="G159" s="131"/>
      <c r="H159" s="11"/>
      <c r="I159" s="33">
        <f>апр.22!I159+'май. 22'!F159-'май. 22'!E159</f>
        <v>-5500</v>
      </c>
    </row>
    <row r="160" spans="1:9" ht="15">
      <c r="A160" s="6"/>
      <c r="B160" s="11">
        <v>157</v>
      </c>
      <c r="C160" s="12"/>
      <c r="D160" s="11"/>
      <c r="E160" s="106">
        <v>1100</v>
      </c>
      <c r="F160" s="11"/>
      <c r="G160" s="131"/>
      <c r="H160" s="11"/>
      <c r="I160" s="33">
        <f>апр.22!I160+'май. 22'!F160-'май. 22'!E160</f>
        <v>-5500</v>
      </c>
    </row>
    <row r="161" spans="1:9" ht="15">
      <c r="A161" s="6"/>
      <c r="B161" s="11">
        <v>158</v>
      </c>
      <c r="C161" s="12"/>
      <c r="D161" s="11"/>
      <c r="E161" s="106">
        <v>1100</v>
      </c>
      <c r="F161" s="11"/>
      <c r="G161" s="131"/>
      <c r="H161" s="11"/>
      <c r="I161" s="33">
        <f>апр.22!I161+'май. 22'!F161-'май. 22'!E161</f>
        <v>-5500</v>
      </c>
    </row>
    <row r="162" spans="1:9" s="10" customFormat="1" ht="15">
      <c r="A162" s="6"/>
      <c r="B162" s="11" t="s">
        <v>28</v>
      </c>
      <c r="C162" s="12"/>
      <c r="D162" s="11"/>
      <c r="E162" s="106">
        <v>1100</v>
      </c>
      <c r="F162" s="11"/>
      <c r="G162" s="131"/>
      <c r="H162" s="11"/>
      <c r="I162" s="33">
        <f>апр.22!I162+'май. 22'!F162-'май. 22'!E162</f>
        <v>-5500</v>
      </c>
    </row>
    <row r="163" spans="1:9" ht="15">
      <c r="A163" s="6"/>
      <c r="B163" s="11">
        <v>159</v>
      </c>
      <c r="C163" s="12"/>
      <c r="D163" s="11"/>
      <c r="E163" s="106">
        <v>1100</v>
      </c>
      <c r="F163" s="11">
        <v>10400</v>
      </c>
      <c r="G163" s="131">
        <v>45462</v>
      </c>
      <c r="H163" s="115">
        <v>44704</v>
      </c>
      <c r="I163" s="33">
        <f>апр.22!I163+'май. 22'!F163-'май. 22'!E163</f>
        <v>4900</v>
      </c>
    </row>
    <row r="164" spans="1:9" ht="15">
      <c r="A164" s="6"/>
      <c r="B164" s="11">
        <v>160</v>
      </c>
      <c r="C164" s="12"/>
      <c r="D164" s="11"/>
      <c r="E164" s="108"/>
      <c r="F164" s="11"/>
      <c r="G164" s="131"/>
      <c r="H164" s="11"/>
      <c r="I164" s="33">
        <f>апр.22!I164+'май. 22'!F164-'май. 22'!E164</f>
        <v>0</v>
      </c>
    </row>
    <row r="165" spans="1:9" ht="15">
      <c r="A165" s="56"/>
      <c r="B165" s="17"/>
      <c r="C165" s="12"/>
      <c r="D165" s="17"/>
      <c r="E165" s="21"/>
      <c r="F165" s="17"/>
      <c r="G165" s="98"/>
      <c r="H165" s="17"/>
      <c r="I165" s="17"/>
    </row>
    <row r="166" spans="1:9">
      <c r="A166" s="10"/>
      <c r="B166" s="10"/>
      <c r="C166" s="129"/>
      <c r="F166" s="10"/>
      <c r="H166" s="10"/>
      <c r="I166" s="10"/>
    </row>
    <row r="167" spans="1:9">
      <c r="A167" s="10"/>
      <c r="B167" s="10"/>
      <c r="C167" s="130"/>
      <c r="F167" s="10"/>
      <c r="H167" s="10"/>
      <c r="I167" s="10"/>
    </row>
    <row r="168" spans="1:9">
      <c r="A168" s="10"/>
      <c r="B168" s="10"/>
      <c r="C168" s="130"/>
      <c r="F168" s="10"/>
      <c r="H168" s="10"/>
      <c r="I168" s="10"/>
    </row>
    <row r="169" spans="1:9">
      <c r="A169" s="10"/>
      <c r="B169" s="10"/>
      <c r="C169" s="130"/>
      <c r="F169" s="10"/>
      <c r="H169" s="10"/>
      <c r="I169" s="10"/>
    </row>
  </sheetData>
  <autoFilter ref="A3:I165"/>
  <mergeCells count="1">
    <mergeCell ref="C1:I2"/>
  </mergeCells>
  <conditionalFormatting sqref="I1:I165">
    <cfRule type="cellIs" dxfId="7" priority="2" operator="less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499984740745262"/>
  </sheetPr>
  <dimension ref="A1:I169"/>
  <sheetViews>
    <sheetView topLeftCell="B104" workbookViewId="0">
      <selection activeCell="B152" sqref="A152:XFD152"/>
    </sheetView>
  </sheetViews>
  <sheetFormatPr baseColWidth="10" defaultColWidth="8.83203125" defaultRowHeight="14" x14ac:dyDescent="0"/>
  <cols>
    <col min="1" max="1" width="0" hidden="1" customWidth="1"/>
    <col min="3" max="3" width="26.5" customWidth="1"/>
    <col min="4" max="4" width="9.5" hidden="1" customWidth="1"/>
    <col min="5" max="5" width="13.83203125" customWidth="1"/>
    <col min="6" max="6" width="13.6640625" style="19" customWidth="1"/>
    <col min="7" max="7" width="14.33203125" style="19" customWidth="1"/>
    <col min="8" max="8" width="15" customWidth="1"/>
    <col min="9" max="9" width="16.83203125" customWidth="1"/>
  </cols>
  <sheetData>
    <row r="1" spans="1:9" ht="15">
      <c r="A1" s="26" t="s">
        <v>1</v>
      </c>
      <c r="B1" s="56" t="s">
        <v>2</v>
      </c>
      <c r="C1" s="151">
        <v>44713</v>
      </c>
      <c r="D1" s="152"/>
      <c r="E1" s="152"/>
      <c r="F1" s="153"/>
      <c r="G1" s="154"/>
      <c r="H1" s="152"/>
      <c r="I1" s="152"/>
    </row>
    <row r="2" spans="1:9" ht="15">
      <c r="A2" s="27" t="s">
        <v>3</v>
      </c>
      <c r="B2" s="28" t="s">
        <v>4</v>
      </c>
      <c r="C2" s="152"/>
      <c r="D2" s="152"/>
      <c r="E2" s="152"/>
      <c r="F2" s="153"/>
      <c r="G2" s="154"/>
      <c r="H2" s="152"/>
      <c r="I2" s="152"/>
    </row>
    <row r="3" spans="1:9" ht="15">
      <c r="A3" s="6"/>
      <c r="B3" s="6" t="s">
        <v>11</v>
      </c>
      <c r="C3" s="6" t="s">
        <v>7</v>
      </c>
      <c r="D3" s="56" t="s">
        <v>12</v>
      </c>
      <c r="E3" s="29" t="s">
        <v>13</v>
      </c>
      <c r="F3" s="34" t="s">
        <v>10</v>
      </c>
      <c r="G3" s="46" t="s">
        <v>14</v>
      </c>
      <c r="H3" s="29" t="s">
        <v>15</v>
      </c>
      <c r="I3" s="32" t="s">
        <v>16</v>
      </c>
    </row>
    <row r="4" spans="1:9" ht="15">
      <c r="A4" s="16"/>
      <c r="B4" s="11">
        <v>1</v>
      </c>
      <c r="C4" s="128"/>
      <c r="D4" s="11"/>
      <c r="E4" s="106">
        <v>1100</v>
      </c>
      <c r="F4" s="11"/>
      <c r="G4" s="127"/>
      <c r="H4" s="11"/>
      <c r="I4" s="33">
        <f>'май. 22'!I4+'июн. 22'!F4-'июн. 22'!E4</f>
        <v>-1800</v>
      </c>
    </row>
    <row r="5" spans="1:9" ht="15">
      <c r="A5" s="23"/>
      <c r="B5" s="11">
        <v>2</v>
      </c>
      <c r="C5" s="58"/>
      <c r="D5" s="11"/>
      <c r="E5" s="106">
        <v>1100</v>
      </c>
      <c r="F5" s="11"/>
      <c r="G5" s="127"/>
      <c r="H5" s="115"/>
      <c r="I5" s="33">
        <f>'май. 22'!I5+'июн. 22'!F5-'июн. 22'!E5</f>
        <v>-4400</v>
      </c>
    </row>
    <row r="6" spans="1:9" ht="15">
      <c r="A6" s="23"/>
      <c r="B6" s="11">
        <v>3</v>
      </c>
      <c r="C6" s="12"/>
      <c r="D6" s="11"/>
      <c r="E6" s="106">
        <v>1100</v>
      </c>
      <c r="F6" s="11"/>
      <c r="G6" s="127"/>
      <c r="H6" s="115"/>
      <c r="I6" s="33">
        <f>'май. 22'!I6+'июн. 22'!F6-'июн. 22'!E6</f>
        <v>-4400</v>
      </c>
    </row>
    <row r="7" spans="1:9" ht="15">
      <c r="A7" s="6"/>
      <c r="B7" s="11">
        <v>4</v>
      </c>
      <c r="C7" s="58"/>
      <c r="D7" s="11"/>
      <c r="E7" s="106">
        <v>1100</v>
      </c>
      <c r="F7" s="11">
        <v>1100</v>
      </c>
      <c r="G7" s="127">
        <v>807760</v>
      </c>
      <c r="H7" s="115">
        <v>44718</v>
      </c>
      <c r="I7" s="33">
        <f>'май. 22'!I7+'июн. 22'!F7-'июн. 22'!E7</f>
        <v>0</v>
      </c>
    </row>
    <row r="8" spans="1:9" ht="15">
      <c r="A8" s="23"/>
      <c r="B8" s="11">
        <v>5</v>
      </c>
      <c r="C8" s="58"/>
      <c r="D8" s="11"/>
      <c r="E8" s="106">
        <v>1100</v>
      </c>
      <c r="F8" s="11"/>
      <c r="G8" s="127"/>
      <c r="H8" s="115"/>
      <c r="I8" s="33">
        <f>'май. 22'!I8+'июн. 22'!F8-'июн. 22'!E8</f>
        <v>-6600</v>
      </c>
    </row>
    <row r="9" spans="1:9" ht="15">
      <c r="A9" s="6"/>
      <c r="B9" s="11">
        <v>6</v>
      </c>
      <c r="C9" s="12"/>
      <c r="D9" s="11"/>
      <c r="E9" s="106">
        <v>1100</v>
      </c>
      <c r="F9" s="11">
        <v>2200</v>
      </c>
      <c r="G9" s="127">
        <v>251874</v>
      </c>
      <c r="H9" s="115">
        <v>44729</v>
      </c>
      <c r="I9" s="33">
        <f>'май. 22'!I9+'июн. 22'!F9-'июн. 22'!E9</f>
        <v>-2200</v>
      </c>
    </row>
    <row r="10" spans="1:9" ht="15">
      <c r="A10" s="6"/>
      <c r="B10" s="11">
        <v>7</v>
      </c>
      <c r="C10" s="12"/>
      <c r="D10" s="11"/>
      <c r="E10" s="106">
        <v>1100</v>
      </c>
      <c r="F10" s="11">
        <v>3300</v>
      </c>
      <c r="G10" s="127">
        <v>34348</v>
      </c>
      <c r="H10" s="115">
        <v>44726</v>
      </c>
      <c r="I10" s="33">
        <f>'май. 22'!I10+'июн. 22'!F10-'июн. 22'!E10</f>
        <v>-1100</v>
      </c>
    </row>
    <row r="11" spans="1:9" ht="15">
      <c r="A11" s="6"/>
      <c r="B11" s="11">
        <v>8</v>
      </c>
      <c r="C11" s="12"/>
      <c r="D11" s="11"/>
      <c r="E11" s="106">
        <v>1100</v>
      </c>
      <c r="F11" s="11"/>
      <c r="G11" s="127"/>
      <c r="H11" s="11"/>
      <c r="I11" s="33">
        <f>'май. 22'!I11+'июн. 22'!F11-'июн. 22'!E11</f>
        <v>-6600</v>
      </c>
    </row>
    <row r="12" spans="1:9" ht="15">
      <c r="A12" s="6"/>
      <c r="B12" s="11">
        <v>9</v>
      </c>
      <c r="C12" s="12"/>
      <c r="D12" s="11"/>
      <c r="E12" s="106">
        <v>1100</v>
      </c>
      <c r="F12" s="11"/>
      <c r="G12" s="127"/>
      <c r="H12" s="11"/>
      <c r="I12" s="33">
        <f>'май. 22'!I12+'июн. 22'!F12-'июн. 22'!E12</f>
        <v>-6600</v>
      </c>
    </row>
    <row r="13" spans="1:9" ht="15">
      <c r="A13" s="6"/>
      <c r="B13" s="11">
        <v>10</v>
      </c>
      <c r="C13" s="12"/>
      <c r="D13" s="11"/>
      <c r="E13" s="106">
        <v>1100</v>
      </c>
      <c r="F13" s="11"/>
      <c r="G13" s="127"/>
      <c r="H13" s="11"/>
      <c r="I13" s="33">
        <f>'май. 22'!I13+'июн. 22'!F13-'июн. 22'!E13</f>
        <v>-6586</v>
      </c>
    </row>
    <row r="14" spans="1:9" ht="15">
      <c r="A14" s="6"/>
      <c r="B14" s="11">
        <v>11</v>
      </c>
      <c r="C14" s="12"/>
      <c r="D14" s="11"/>
      <c r="E14" s="106">
        <v>1100</v>
      </c>
      <c r="F14" s="11"/>
      <c r="G14" s="127"/>
      <c r="H14" s="11"/>
      <c r="I14" s="33">
        <f>'май. 22'!I14+'июн. 22'!F14-'июн. 22'!E14</f>
        <v>-6600</v>
      </c>
    </row>
    <row r="15" spans="1:9" ht="15">
      <c r="A15" s="6"/>
      <c r="B15" s="11">
        <v>12</v>
      </c>
      <c r="C15" s="12"/>
      <c r="D15" s="11"/>
      <c r="E15" s="106">
        <v>1100</v>
      </c>
      <c r="F15" s="11"/>
      <c r="G15" s="127"/>
      <c r="H15" s="115"/>
      <c r="I15" s="33">
        <f>'май. 22'!I15+'июн. 22'!F15-'июн. 22'!E15</f>
        <v>1100</v>
      </c>
    </row>
    <row r="16" spans="1:9" ht="15">
      <c r="A16" s="23"/>
      <c r="B16" s="11">
        <v>13</v>
      </c>
      <c r="C16" s="58"/>
      <c r="D16" s="11"/>
      <c r="E16" s="106">
        <v>1100</v>
      </c>
      <c r="F16" s="11">
        <v>3300</v>
      </c>
      <c r="G16" s="127">
        <v>545395</v>
      </c>
      <c r="H16" s="115">
        <v>44732</v>
      </c>
      <c r="I16" s="33">
        <f>'май. 22'!I16+'июн. 22'!F16-'июн. 22'!E16</f>
        <v>7700</v>
      </c>
    </row>
    <row r="17" spans="1:9" ht="15">
      <c r="A17" s="6"/>
      <c r="B17" s="11">
        <v>14</v>
      </c>
      <c r="C17" s="58"/>
      <c r="D17" s="11"/>
      <c r="E17" s="106">
        <v>1100</v>
      </c>
      <c r="F17" s="11"/>
      <c r="G17" s="127"/>
      <c r="H17" s="115"/>
      <c r="I17" s="33">
        <f>'май. 22'!I17+'июн. 22'!F17-'июн. 22'!E17</f>
        <v>6900</v>
      </c>
    </row>
    <row r="18" spans="1:9" ht="15">
      <c r="A18" s="6"/>
      <c r="B18" s="11">
        <v>15</v>
      </c>
      <c r="C18" s="58"/>
      <c r="D18" s="11"/>
      <c r="E18" s="106">
        <v>1100</v>
      </c>
      <c r="F18" s="11"/>
      <c r="G18" s="127"/>
      <c r="H18" s="11"/>
      <c r="I18" s="33">
        <f>'май. 22'!I18+'июн. 22'!F18-'июн. 22'!E18</f>
        <v>-6600</v>
      </c>
    </row>
    <row r="19" spans="1:9" ht="15">
      <c r="A19" s="6"/>
      <c r="B19" s="11">
        <v>16</v>
      </c>
      <c r="C19" s="12"/>
      <c r="D19" s="11"/>
      <c r="E19" s="106">
        <v>1100</v>
      </c>
      <c r="F19" s="116"/>
      <c r="G19" s="127"/>
      <c r="H19" s="115"/>
      <c r="I19" s="33">
        <f>'май. 22'!I19+'июн. 22'!F19-'июн. 22'!E19</f>
        <v>0</v>
      </c>
    </row>
    <row r="20" spans="1:9" ht="15">
      <c r="A20" s="6"/>
      <c r="B20" s="11">
        <v>17</v>
      </c>
      <c r="C20" s="12"/>
      <c r="D20" s="11"/>
      <c r="E20" s="106">
        <v>1100</v>
      </c>
      <c r="F20" s="11">
        <v>2200</v>
      </c>
      <c r="G20" s="127" t="s">
        <v>61</v>
      </c>
      <c r="H20" s="115" t="s">
        <v>62</v>
      </c>
      <c r="I20" s="33">
        <f>'май. 22'!I20+'июн. 22'!F20-'июн. 22'!E20</f>
        <v>0</v>
      </c>
    </row>
    <row r="21" spans="1:9" ht="15">
      <c r="A21" s="6"/>
      <c r="B21" s="11">
        <v>18</v>
      </c>
      <c r="C21" s="12"/>
      <c r="D21" s="11"/>
      <c r="E21" s="106">
        <v>1100</v>
      </c>
      <c r="F21" s="11">
        <v>5500</v>
      </c>
      <c r="G21" s="127">
        <v>174753</v>
      </c>
      <c r="H21" s="115">
        <v>44733</v>
      </c>
      <c r="I21" s="33">
        <f>'май. 22'!I21+'июн. 22'!F21-'июн. 22'!E21</f>
        <v>-1100</v>
      </c>
    </row>
    <row r="22" spans="1:9" ht="15">
      <c r="A22" s="6"/>
      <c r="B22" s="11">
        <v>19</v>
      </c>
      <c r="C22" s="12"/>
      <c r="D22" s="11"/>
      <c r="E22" s="106">
        <v>1100</v>
      </c>
      <c r="F22" s="11"/>
      <c r="G22" s="127"/>
      <c r="H22" s="115"/>
      <c r="I22" s="33">
        <f>'май. 22'!I22+'июн. 22'!F22-'июн. 22'!E22</f>
        <v>2400</v>
      </c>
    </row>
    <row r="23" spans="1:9" ht="15">
      <c r="A23" s="6"/>
      <c r="B23" s="11">
        <v>20</v>
      </c>
      <c r="C23" s="12"/>
      <c r="D23" s="11"/>
      <c r="E23" s="106">
        <v>1100</v>
      </c>
      <c r="F23" s="11">
        <v>1700</v>
      </c>
      <c r="G23" s="127">
        <v>52510</v>
      </c>
      <c r="H23" s="115">
        <v>44729</v>
      </c>
      <c r="I23" s="33">
        <f>'май. 22'!I23+'июн. 22'!F23-'июн. 22'!E23</f>
        <v>-900</v>
      </c>
    </row>
    <row r="24" spans="1:9" ht="15">
      <c r="A24" s="6"/>
      <c r="B24" s="11">
        <v>21</v>
      </c>
      <c r="C24" s="58"/>
      <c r="D24" s="11"/>
      <c r="E24" s="106">
        <v>1100</v>
      </c>
      <c r="F24" s="11"/>
      <c r="G24" s="127"/>
      <c r="H24" s="115"/>
      <c r="I24" s="33">
        <f>'май. 22'!I24+'июн. 22'!F24-'июн. 22'!E24</f>
        <v>-6600</v>
      </c>
    </row>
    <row r="25" spans="1:9" ht="15">
      <c r="A25" s="6"/>
      <c r="B25" s="11">
        <v>22</v>
      </c>
      <c r="C25" s="12"/>
      <c r="D25" s="11"/>
      <c r="E25" s="106">
        <v>1100</v>
      </c>
      <c r="F25" s="11"/>
      <c r="G25" s="127"/>
      <c r="H25" s="11"/>
      <c r="I25" s="33">
        <f>'май. 22'!I25+'июн. 22'!F25-'июн. 22'!E25</f>
        <v>-1800</v>
      </c>
    </row>
    <row r="26" spans="1:9" ht="15">
      <c r="A26" s="6"/>
      <c r="B26" s="11">
        <v>23</v>
      </c>
      <c r="C26" s="58"/>
      <c r="D26" s="11"/>
      <c r="E26" s="106">
        <v>1100</v>
      </c>
      <c r="F26" s="11"/>
      <c r="G26" s="127"/>
      <c r="H26" s="115"/>
      <c r="I26" s="33">
        <f>'май. 22'!I26+'июн. 22'!F26-'июн. 22'!E26</f>
        <v>10900</v>
      </c>
    </row>
    <row r="27" spans="1:9" ht="15">
      <c r="A27" s="6"/>
      <c r="B27" s="11">
        <v>24</v>
      </c>
      <c r="C27" s="12"/>
      <c r="D27" s="11"/>
      <c r="E27" s="106">
        <v>1100</v>
      </c>
      <c r="F27" s="11"/>
      <c r="G27" s="127"/>
      <c r="H27" s="11"/>
      <c r="I27" s="33">
        <f>'май. 22'!I27+'июн. 22'!F27-'июн. 22'!E27</f>
        <v>-6600</v>
      </c>
    </row>
    <row r="28" spans="1:9" ht="15">
      <c r="A28" s="6"/>
      <c r="B28" s="11">
        <v>25</v>
      </c>
      <c r="C28" s="12"/>
      <c r="D28" s="11"/>
      <c r="E28" s="106">
        <v>1100</v>
      </c>
      <c r="F28" s="11"/>
      <c r="G28" s="127"/>
      <c r="H28" s="11"/>
      <c r="I28" s="33">
        <f>'май. 22'!I28+'июн. 22'!F28-'июн. 22'!E28</f>
        <v>-6600</v>
      </c>
    </row>
    <row r="29" spans="1:9" ht="15">
      <c r="A29" s="23"/>
      <c r="B29" s="11">
        <v>26</v>
      </c>
      <c r="C29" s="58"/>
      <c r="D29" s="11"/>
      <c r="E29" s="106">
        <v>1100</v>
      </c>
      <c r="F29" s="11">
        <v>1100</v>
      </c>
      <c r="G29" s="127">
        <v>334320</v>
      </c>
      <c r="H29" s="115">
        <v>44727</v>
      </c>
      <c r="I29" s="33">
        <f>'май. 22'!I29+'июн. 22'!F29-'июн. 22'!E29</f>
        <v>-2200</v>
      </c>
    </row>
    <row r="30" spans="1:9" ht="15">
      <c r="A30" s="6"/>
      <c r="B30" s="11">
        <v>27</v>
      </c>
      <c r="C30" s="12"/>
      <c r="D30" s="11"/>
      <c r="E30" s="106">
        <v>1100</v>
      </c>
      <c r="F30" s="11"/>
      <c r="G30" s="127"/>
      <c r="H30" s="11"/>
      <c r="I30" s="33">
        <f>'май. 22'!I30+'июн. 22'!F30-'июн. 22'!E30</f>
        <v>-6600</v>
      </c>
    </row>
    <row r="31" spans="1:9" ht="15">
      <c r="A31" s="6"/>
      <c r="B31" s="11">
        <v>28</v>
      </c>
      <c r="C31" s="12"/>
      <c r="D31" s="11"/>
      <c r="E31" s="106">
        <v>1100</v>
      </c>
      <c r="F31" s="11">
        <v>3000</v>
      </c>
      <c r="G31" s="127">
        <v>39120</v>
      </c>
      <c r="H31" s="115">
        <v>44736</v>
      </c>
      <c r="I31" s="33">
        <f>'май. 22'!I31+'июн. 22'!F31-'июн. 22'!E31</f>
        <v>-300</v>
      </c>
    </row>
    <row r="32" spans="1:9" ht="15">
      <c r="A32" s="6"/>
      <c r="B32" s="11">
        <v>29</v>
      </c>
      <c r="C32" s="12"/>
      <c r="D32" s="11"/>
      <c r="E32" s="106">
        <v>1100</v>
      </c>
      <c r="F32" s="11"/>
      <c r="G32" s="127"/>
      <c r="H32" s="11"/>
      <c r="I32" s="33">
        <f>'май. 22'!I32+'июн. 22'!F32-'июн. 22'!E32</f>
        <v>-6600</v>
      </c>
    </row>
    <row r="33" spans="1:9" ht="15">
      <c r="A33" s="6"/>
      <c r="B33" s="11">
        <v>30</v>
      </c>
      <c r="C33" s="12"/>
      <c r="D33" s="11"/>
      <c r="E33" s="106">
        <v>1100</v>
      </c>
      <c r="F33" s="11"/>
      <c r="G33" s="127"/>
      <c r="H33" s="11"/>
      <c r="I33" s="33">
        <f>'май. 22'!I33+'июн. 22'!F33-'июн. 22'!E33</f>
        <v>-1100</v>
      </c>
    </row>
    <row r="34" spans="1:9" ht="15">
      <c r="A34" s="6"/>
      <c r="B34" s="11">
        <v>31</v>
      </c>
      <c r="C34" s="12"/>
      <c r="D34" s="11"/>
      <c r="E34" s="106">
        <v>1100</v>
      </c>
      <c r="F34" s="11"/>
      <c r="G34" s="127"/>
      <c r="H34" s="11"/>
      <c r="I34" s="33">
        <f>'май. 22'!I34+'июн. 22'!F34-'июн. 22'!E34</f>
        <v>-6600</v>
      </c>
    </row>
    <row r="35" spans="1:9" ht="15">
      <c r="A35" s="6"/>
      <c r="B35" s="11">
        <v>32</v>
      </c>
      <c r="C35" s="12"/>
      <c r="D35" s="11"/>
      <c r="E35" s="106">
        <v>1100</v>
      </c>
      <c r="F35" s="11"/>
      <c r="G35" s="127"/>
      <c r="H35" s="115"/>
      <c r="I35" s="33">
        <f>'май. 22'!I35+'июн. 22'!F35-'июн. 22'!E35</f>
        <v>-2200</v>
      </c>
    </row>
    <row r="36" spans="1:9" s="8" customFormat="1" ht="15">
      <c r="A36" s="6"/>
      <c r="B36" s="11">
        <v>33</v>
      </c>
      <c r="C36" s="12"/>
      <c r="D36" s="11"/>
      <c r="E36" s="106">
        <v>1100</v>
      </c>
      <c r="F36" s="11">
        <v>2200</v>
      </c>
      <c r="G36" s="127">
        <v>748690</v>
      </c>
      <c r="H36" s="115">
        <v>44726</v>
      </c>
      <c r="I36" s="33">
        <f>'май. 22'!I36+'июн. 22'!F36-'июн. 22'!E36</f>
        <v>0</v>
      </c>
    </row>
    <row r="37" spans="1:9" ht="15">
      <c r="A37" s="6"/>
      <c r="B37" s="11">
        <v>34</v>
      </c>
      <c r="C37" s="12"/>
      <c r="D37" s="11"/>
      <c r="E37" s="106">
        <v>1100</v>
      </c>
      <c r="F37" s="11"/>
      <c r="G37" s="127"/>
      <c r="H37" s="11"/>
      <c r="I37" s="33">
        <f>'май. 22'!I37+'июн. 22'!F37-'июн. 22'!E37</f>
        <v>-6600</v>
      </c>
    </row>
    <row r="38" spans="1:9" ht="15">
      <c r="A38" s="6"/>
      <c r="B38" s="11">
        <v>35</v>
      </c>
      <c r="C38" s="12"/>
      <c r="D38" s="11"/>
      <c r="E38" s="106">
        <v>1100</v>
      </c>
      <c r="F38" s="11"/>
      <c r="G38" s="127"/>
      <c r="H38" s="115"/>
      <c r="I38" s="33">
        <f>'май. 22'!I38+'июн. 22'!F38-'июн. 22'!E38</f>
        <v>-600</v>
      </c>
    </row>
    <row r="39" spans="1:9" ht="15">
      <c r="A39" s="6"/>
      <c r="B39" s="11">
        <v>36</v>
      </c>
      <c r="C39" s="12"/>
      <c r="D39" s="11"/>
      <c r="E39" s="106">
        <v>1100</v>
      </c>
      <c r="F39" s="11"/>
      <c r="G39" s="127"/>
      <c r="H39" s="11"/>
      <c r="I39" s="33">
        <f>'май. 22'!I39+'июн. 22'!F39-'июн. 22'!E39</f>
        <v>-6600</v>
      </c>
    </row>
    <row r="40" spans="1:9" ht="15">
      <c r="A40" s="6"/>
      <c r="B40" s="11">
        <v>37</v>
      </c>
      <c r="C40" s="12"/>
      <c r="D40" s="11"/>
      <c r="E40" s="106">
        <v>1100</v>
      </c>
      <c r="F40" s="11">
        <v>1100</v>
      </c>
      <c r="G40" s="127">
        <v>212071</v>
      </c>
      <c r="H40" s="115">
        <v>44721</v>
      </c>
      <c r="I40" s="33">
        <f>'май. 22'!I40+'июн. 22'!F40-'июн. 22'!E40</f>
        <v>0</v>
      </c>
    </row>
    <row r="41" spans="1:9" ht="15">
      <c r="A41" s="6"/>
      <c r="B41" s="11">
        <v>38</v>
      </c>
      <c r="C41" s="12"/>
      <c r="D41" s="11"/>
      <c r="E41" s="106">
        <v>1100</v>
      </c>
      <c r="F41" s="11">
        <v>1100</v>
      </c>
      <c r="G41" s="127">
        <v>153085</v>
      </c>
      <c r="H41" s="115">
        <v>44720</v>
      </c>
      <c r="I41" s="33">
        <f>'май. 22'!I41+'июн. 22'!F41-'июн. 22'!E41</f>
        <v>0</v>
      </c>
    </row>
    <row r="42" spans="1:9" ht="15">
      <c r="A42" s="6"/>
      <c r="B42" s="11">
        <v>39</v>
      </c>
      <c r="C42" s="12"/>
      <c r="D42" s="11"/>
      <c r="E42" s="106">
        <v>1100</v>
      </c>
      <c r="F42" s="11">
        <v>2200</v>
      </c>
      <c r="G42" s="127">
        <v>215670</v>
      </c>
      <c r="H42" s="115">
        <v>44719</v>
      </c>
      <c r="I42" s="33">
        <f>'май. 22'!I42+'июн. 22'!F42-'июн. 22'!E42</f>
        <v>0</v>
      </c>
    </row>
    <row r="43" spans="1:9" ht="15">
      <c r="A43" s="6"/>
      <c r="B43" s="11">
        <v>40</v>
      </c>
      <c r="C43" s="12"/>
      <c r="D43" s="11"/>
      <c r="E43" s="106">
        <v>1100</v>
      </c>
      <c r="F43" s="11">
        <v>2200</v>
      </c>
      <c r="G43" s="127">
        <v>221941</v>
      </c>
      <c r="H43" s="115">
        <v>44720</v>
      </c>
      <c r="I43" s="33">
        <f>'май. 22'!I43+'июн. 22'!F43-'июн. 22'!E43</f>
        <v>-1100</v>
      </c>
    </row>
    <row r="44" spans="1:9" ht="15">
      <c r="A44" s="24"/>
      <c r="B44" s="11">
        <v>41</v>
      </c>
      <c r="C44" s="12"/>
      <c r="D44" s="11"/>
      <c r="E44" s="106">
        <v>1100</v>
      </c>
      <c r="F44" s="11"/>
      <c r="G44" s="127"/>
      <c r="H44" s="115"/>
      <c r="I44" s="33">
        <f>'май. 22'!I44+'июн. 22'!F44-'июн. 22'!E44</f>
        <v>-6600</v>
      </c>
    </row>
    <row r="45" spans="1:9" ht="15">
      <c r="A45" s="6"/>
      <c r="B45" s="11">
        <v>42</v>
      </c>
      <c r="C45" s="12"/>
      <c r="D45" s="11"/>
      <c r="E45" s="106">
        <v>1100</v>
      </c>
      <c r="F45" s="11"/>
      <c r="G45" s="127"/>
      <c r="H45" s="115"/>
      <c r="I45" s="33">
        <f>'май. 22'!I45+'июн. 22'!F45-'июн. 22'!E45</f>
        <v>-6600</v>
      </c>
    </row>
    <row r="46" spans="1:9" ht="15">
      <c r="A46" s="6"/>
      <c r="B46" s="11">
        <v>43</v>
      </c>
      <c r="C46" s="12"/>
      <c r="D46" s="11"/>
      <c r="E46" s="106">
        <v>1100</v>
      </c>
      <c r="F46" s="11"/>
      <c r="G46" s="127"/>
      <c r="H46" s="11"/>
      <c r="I46" s="33">
        <f>'май. 22'!I46+'июн. 22'!F46-'июн. 22'!E46</f>
        <v>0</v>
      </c>
    </row>
    <row r="47" spans="1:9" ht="15">
      <c r="A47" s="6"/>
      <c r="B47" s="11">
        <v>44</v>
      </c>
      <c r="C47" s="12"/>
      <c r="D47" s="11"/>
      <c r="E47" s="106">
        <v>1100</v>
      </c>
      <c r="F47" s="11"/>
      <c r="G47" s="127"/>
      <c r="H47" s="115"/>
      <c r="I47" s="33">
        <f>'май. 22'!I47+'июн. 22'!F47-'июн. 22'!E47</f>
        <v>-6600</v>
      </c>
    </row>
    <row r="48" spans="1:9" ht="15">
      <c r="A48" s="6"/>
      <c r="B48" s="11">
        <v>45</v>
      </c>
      <c r="C48" s="12"/>
      <c r="D48" s="11"/>
      <c r="E48" s="106">
        <v>1100</v>
      </c>
      <c r="F48" s="11">
        <v>3300</v>
      </c>
      <c r="G48" s="127">
        <v>512749</v>
      </c>
      <c r="H48" s="115">
        <v>44732</v>
      </c>
      <c r="I48" s="33">
        <f>'май. 22'!I48+'июн. 22'!F48-'июн. 22'!E48</f>
        <v>2200</v>
      </c>
    </row>
    <row r="49" spans="1:9" ht="15">
      <c r="A49" s="6"/>
      <c r="B49" s="11">
        <v>46</v>
      </c>
      <c r="C49" s="12"/>
      <c r="D49" s="11"/>
      <c r="E49" s="106">
        <v>1100</v>
      </c>
      <c r="F49" s="11"/>
      <c r="G49" s="127"/>
      <c r="H49" s="115"/>
      <c r="I49" s="33">
        <f>'май. 22'!I49+'июн. 22'!F49-'июн. 22'!E49</f>
        <v>-6600</v>
      </c>
    </row>
    <row r="50" spans="1:9" ht="15">
      <c r="A50" s="6"/>
      <c r="B50" s="11">
        <v>47</v>
      </c>
      <c r="C50" s="12"/>
      <c r="D50" s="11"/>
      <c r="E50" s="106">
        <v>1100</v>
      </c>
      <c r="F50" s="11"/>
      <c r="G50" s="127"/>
      <c r="H50" s="11"/>
      <c r="I50" s="33">
        <f>'май. 22'!I50+'июн. 22'!F50-'июн. 22'!E50</f>
        <v>-600</v>
      </c>
    </row>
    <row r="51" spans="1:9" ht="15">
      <c r="A51" s="6"/>
      <c r="B51" s="11">
        <v>48</v>
      </c>
      <c r="C51" s="58"/>
      <c r="D51" s="11"/>
      <c r="E51" s="106">
        <v>1100</v>
      </c>
      <c r="F51" s="11"/>
      <c r="G51" s="127"/>
      <c r="H51" s="115"/>
      <c r="I51" s="33">
        <f>'май. 22'!I51+'июн. 22'!F51-'июн. 22'!E51</f>
        <v>-6600</v>
      </c>
    </row>
    <row r="52" spans="1:9" ht="15">
      <c r="A52" s="6"/>
      <c r="B52" s="11">
        <v>49</v>
      </c>
      <c r="C52" s="12"/>
      <c r="D52" s="11"/>
      <c r="E52" s="106">
        <v>1100</v>
      </c>
      <c r="F52" s="11">
        <v>1100</v>
      </c>
      <c r="G52" s="127">
        <v>52772</v>
      </c>
      <c r="H52" s="115">
        <v>44714</v>
      </c>
      <c r="I52" s="33">
        <f>'май. 22'!I52+'июн. 22'!F52-'июн. 22'!E52</f>
        <v>0</v>
      </c>
    </row>
    <row r="53" spans="1:9" ht="15">
      <c r="A53" s="6"/>
      <c r="B53" s="11">
        <v>50</v>
      </c>
      <c r="C53" s="58"/>
      <c r="D53" s="11"/>
      <c r="E53" s="106">
        <v>1100</v>
      </c>
      <c r="F53" s="11">
        <v>1100</v>
      </c>
      <c r="G53" s="127">
        <v>13312</v>
      </c>
      <c r="H53" s="115">
        <v>44732</v>
      </c>
      <c r="I53" s="33">
        <f>'май. 22'!I53+'июн. 22'!F53-'июн. 22'!E53</f>
        <v>0</v>
      </c>
    </row>
    <row r="54" spans="1:9" ht="15">
      <c r="A54" s="6"/>
      <c r="B54" s="11">
        <v>51</v>
      </c>
      <c r="C54" s="12"/>
      <c r="D54" s="11"/>
      <c r="E54" s="106">
        <v>1100</v>
      </c>
      <c r="F54" s="11">
        <v>2200</v>
      </c>
      <c r="G54" s="127">
        <v>956139</v>
      </c>
      <c r="H54" s="115">
        <v>44732</v>
      </c>
      <c r="I54" s="33">
        <f>'май. 22'!I54+'июн. 22'!F54-'июн. 22'!E54</f>
        <v>0</v>
      </c>
    </row>
    <row r="55" spans="1:9" ht="15">
      <c r="A55" s="6"/>
      <c r="B55" s="11">
        <v>52</v>
      </c>
      <c r="C55" s="12"/>
      <c r="D55" s="11"/>
      <c r="E55" s="106">
        <v>1100</v>
      </c>
      <c r="F55" s="11"/>
      <c r="G55" s="127"/>
      <c r="H55" s="11"/>
      <c r="I55" s="33">
        <f>'май. 22'!I55+'июн. 22'!F55-'июн. 22'!E55</f>
        <v>-2200</v>
      </c>
    </row>
    <row r="56" spans="1:9" ht="15">
      <c r="A56" s="6"/>
      <c r="B56" s="11">
        <v>53</v>
      </c>
      <c r="C56" s="12"/>
      <c r="D56" s="11"/>
      <c r="E56" s="106">
        <v>1100</v>
      </c>
      <c r="F56" s="11"/>
      <c r="G56" s="127"/>
      <c r="H56" s="115"/>
      <c r="I56" s="33">
        <f>'май. 22'!I56+'июн. 22'!F56-'июн. 22'!E56</f>
        <v>0</v>
      </c>
    </row>
    <row r="57" spans="1:9" s="10" customFormat="1" ht="15">
      <c r="A57" s="6"/>
      <c r="B57" s="11" t="s">
        <v>31</v>
      </c>
      <c r="C57" s="12"/>
      <c r="D57" s="11"/>
      <c r="E57" s="106">
        <v>1100</v>
      </c>
      <c r="F57" s="11"/>
      <c r="G57" s="127"/>
      <c r="H57" s="115"/>
      <c r="I57" s="33">
        <f>'май. 22'!I57+'июн. 22'!F57-'июн. 22'!E57</f>
        <v>-3600</v>
      </c>
    </row>
    <row r="58" spans="1:9" ht="15">
      <c r="A58" s="6"/>
      <c r="B58" s="11">
        <v>54</v>
      </c>
      <c r="C58" s="12"/>
      <c r="D58" s="11"/>
      <c r="E58" s="106">
        <v>1100</v>
      </c>
      <c r="F58" s="11"/>
      <c r="G58" s="127"/>
      <c r="H58" s="11"/>
      <c r="I58" s="33">
        <f>'май. 22'!I58+'июн. 22'!F58-'июн. 22'!E58</f>
        <v>-2200</v>
      </c>
    </row>
    <row r="59" spans="1:9" ht="15">
      <c r="A59" s="6"/>
      <c r="B59" s="11">
        <v>55</v>
      </c>
      <c r="C59" s="12"/>
      <c r="D59" s="11"/>
      <c r="E59" s="106">
        <v>1100</v>
      </c>
      <c r="F59" s="11"/>
      <c r="G59" s="127"/>
      <c r="H59" s="11"/>
      <c r="I59" s="33">
        <f>'май. 22'!I59+'июн. 22'!F59-'июн. 22'!E59</f>
        <v>1100</v>
      </c>
    </row>
    <row r="60" spans="1:9" ht="15">
      <c r="A60" s="6"/>
      <c r="B60" s="11">
        <v>56</v>
      </c>
      <c r="C60" s="12"/>
      <c r="D60" s="11"/>
      <c r="E60" s="106">
        <v>1100</v>
      </c>
      <c r="F60" s="11">
        <v>1100</v>
      </c>
      <c r="G60" s="127">
        <v>214825</v>
      </c>
      <c r="H60" s="115">
        <v>44727</v>
      </c>
      <c r="I60" s="33">
        <f>'май. 22'!I60+'июн. 22'!F60-'июн. 22'!E60</f>
        <v>0</v>
      </c>
    </row>
    <row r="61" spans="1:9" ht="15">
      <c r="A61" s="6"/>
      <c r="B61" s="11">
        <v>57</v>
      </c>
      <c r="C61" s="12"/>
      <c r="D61" s="11"/>
      <c r="E61" s="106">
        <v>1100</v>
      </c>
      <c r="F61" s="11"/>
      <c r="G61" s="127"/>
      <c r="H61" s="11"/>
      <c r="I61" s="33">
        <f>'май. 22'!I61+'июн. 22'!F61-'июн. 22'!E61</f>
        <v>-1100</v>
      </c>
    </row>
    <row r="62" spans="1:9" ht="15">
      <c r="A62" s="6"/>
      <c r="B62" s="11">
        <v>58</v>
      </c>
      <c r="C62" s="12"/>
      <c r="D62" s="11"/>
      <c r="E62" s="106">
        <v>1100</v>
      </c>
      <c r="F62" s="11"/>
      <c r="G62" s="127"/>
      <c r="H62" s="11"/>
      <c r="I62" s="33">
        <f>'май. 22'!I62+'июн. 22'!F62-'июн. 22'!E62</f>
        <v>-6600</v>
      </c>
    </row>
    <row r="63" spans="1:9" s="10" customFormat="1" ht="15">
      <c r="A63" s="6"/>
      <c r="B63" s="11">
        <v>59</v>
      </c>
      <c r="C63" s="12"/>
      <c r="D63" s="11"/>
      <c r="E63" s="106">
        <v>1100</v>
      </c>
      <c r="F63" s="11"/>
      <c r="G63" s="127"/>
      <c r="H63" s="11"/>
      <c r="I63" s="33">
        <f>'май. 22'!I63+'июн. 22'!F63-'июн. 22'!E63</f>
        <v>-6600</v>
      </c>
    </row>
    <row r="64" spans="1:9" ht="15">
      <c r="A64" s="6"/>
      <c r="B64" s="11">
        <v>60</v>
      </c>
      <c r="C64" s="12"/>
      <c r="D64" s="11"/>
      <c r="E64" s="106">
        <v>1100</v>
      </c>
      <c r="F64" s="11"/>
      <c r="G64" s="127"/>
      <c r="H64" s="11"/>
      <c r="I64" s="33">
        <f>'май. 22'!I64+'июн. 22'!F64-'июн. 22'!E64</f>
        <v>-6600</v>
      </c>
    </row>
    <row r="65" spans="1:9" ht="15">
      <c r="A65" s="6"/>
      <c r="B65" s="11">
        <v>61</v>
      </c>
      <c r="C65" s="12"/>
      <c r="D65" s="11"/>
      <c r="E65" s="106">
        <v>1100</v>
      </c>
      <c r="F65" s="11"/>
      <c r="G65" s="127"/>
      <c r="H65" s="115"/>
      <c r="I65" s="33">
        <f>'май. 22'!I65+'июн. 22'!F65-'июн. 22'!E65</f>
        <v>-6600</v>
      </c>
    </row>
    <row r="66" spans="1:9" ht="15">
      <c r="A66" s="6"/>
      <c r="B66" s="11">
        <v>62</v>
      </c>
      <c r="C66" s="12"/>
      <c r="D66" s="11"/>
      <c r="E66" s="106">
        <v>1100</v>
      </c>
      <c r="F66" s="11"/>
      <c r="G66" s="127"/>
      <c r="H66" s="115"/>
      <c r="I66" s="33">
        <f>'май. 22'!I66+'июн. 22'!F66-'июн. 22'!E66</f>
        <v>-1100</v>
      </c>
    </row>
    <row r="67" spans="1:9" ht="15">
      <c r="A67" s="6"/>
      <c r="B67" s="11">
        <v>63</v>
      </c>
      <c r="C67" s="12"/>
      <c r="D67" s="11"/>
      <c r="E67" s="106">
        <v>1100</v>
      </c>
      <c r="F67" s="11"/>
      <c r="G67" s="127"/>
      <c r="H67" s="11"/>
      <c r="I67" s="33">
        <f>'май. 22'!I67+'июн. 22'!F67-'июн. 22'!E67</f>
        <v>-6600</v>
      </c>
    </row>
    <row r="68" spans="1:9" ht="15">
      <c r="A68" s="6"/>
      <c r="B68" s="11">
        <v>64</v>
      </c>
      <c r="C68" s="12"/>
      <c r="D68" s="11"/>
      <c r="E68" s="106">
        <v>1100</v>
      </c>
      <c r="F68" s="11"/>
      <c r="G68" s="127"/>
      <c r="H68" s="115"/>
      <c r="I68" s="33">
        <f>'май. 22'!I68+'июн. 22'!F68-'июн. 22'!E68</f>
        <v>-6600</v>
      </c>
    </row>
    <row r="69" spans="1:9" ht="15">
      <c r="A69" s="6"/>
      <c r="B69" s="11">
        <v>65</v>
      </c>
      <c r="C69" s="12"/>
      <c r="D69" s="11"/>
      <c r="E69" s="106">
        <v>1100</v>
      </c>
      <c r="F69" s="11"/>
      <c r="G69" s="127"/>
      <c r="H69" s="11"/>
      <c r="I69" s="33">
        <f>'май. 22'!I69+'июн. 22'!F69-'июн. 22'!E69</f>
        <v>-6600</v>
      </c>
    </row>
    <row r="70" spans="1:9" ht="15">
      <c r="A70" s="6"/>
      <c r="B70" s="11">
        <v>66</v>
      </c>
      <c r="C70" s="12"/>
      <c r="D70" s="11"/>
      <c r="E70" s="106">
        <v>1100</v>
      </c>
      <c r="F70" s="11">
        <v>2200</v>
      </c>
      <c r="G70" s="127">
        <v>886911</v>
      </c>
      <c r="H70" s="115">
        <v>44726</v>
      </c>
      <c r="I70" s="33">
        <f>'май. 22'!I70+'июн. 22'!F70-'июн. 22'!E70</f>
        <v>-1100</v>
      </c>
    </row>
    <row r="71" spans="1:9" ht="15">
      <c r="A71" s="6"/>
      <c r="B71" s="11">
        <v>67.680000000000007</v>
      </c>
      <c r="C71" s="12"/>
      <c r="D71" s="11"/>
      <c r="E71" s="106">
        <v>1100</v>
      </c>
      <c r="F71" s="11">
        <v>2200</v>
      </c>
      <c r="G71" s="127">
        <v>667001</v>
      </c>
      <c r="H71" s="115">
        <v>44715</v>
      </c>
      <c r="I71" s="33">
        <f>'май. 22'!I71+'июн. 22'!F71-'июн. 22'!E71</f>
        <v>6600</v>
      </c>
    </row>
    <row r="72" spans="1:9" ht="15">
      <c r="A72" s="6"/>
      <c r="B72" s="11">
        <v>69</v>
      </c>
      <c r="C72" s="12"/>
      <c r="D72" s="11"/>
      <c r="E72" s="106">
        <v>1100</v>
      </c>
      <c r="F72" s="11"/>
      <c r="G72" s="127"/>
      <c r="H72" s="115"/>
      <c r="I72" s="33">
        <f>'май. 22'!I72+'июн. 22'!F72-'июн. 22'!E72</f>
        <v>-6600</v>
      </c>
    </row>
    <row r="73" spans="1:9" ht="15">
      <c r="A73" s="6"/>
      <c r="B73" s="11">
        <v>70</v>
      </c>
      <c r="C73" s="12"/>
      <c r="D73" s="11"/>
      <c r="E73" s="106">
        <v>1100</v>
      </c>
      <c r="F73" s="11"/>
      <c r="G73" s="127"/>
      <c r="H73" s="11"/>
      <c r="I73" s="33">
        <f>'май. 22'!I73+'июн. 22'!F73-'июн. 22'!E73</f>
        <v>-6600</v>
      </c>
    </row>
    <row r="74" spans="1:9" ht="15">
      <c r="A74" s="24"/>
      <c r="B74" s="11">
        <v>71</v>
      </c>
      <c r="C74" s="12"/>
      <c r="D74" s="11"/>
      <c r="E74" s="106">
        <v>1100</v>
      </c>
      <c r="F74" s="11"/>
      <c r="G74" s="127"/>
      <c r="H74" s="11"/>
      <c r="I74" s="33">
        <f>'май. 22'!I74+'июн. 22'!F74-'июн. 22'!E74</f>
        <v>6400</v>
      </c>
    </row>
    <row r="75" spans="1:9" ht="15">
      <c r="A75" s="23"/>
      <c r="B75" s="11">
        <v>72</v>
      </c>
      <c r="C75" s="12"/>
      <c r="D75" s="11"/>
      <c r="E75" s="106">
        <v>1100</v>
      </c>
      <c r="F75" s="11">
        <v>1100</v>
      </c>
      <c r="G75" s="127">
        <v>217218</v>
      </c>
      <c r="H75" s="115">
        <v>44722</v>
      </c>
      <c r="I75" s="33">
        <f>'май. 22'!I75+'июн. 22'!F75-'июн. 22'!E75</f>
        <v>1100</v>
      </c>
    </row>
    <row r="76" spans="1:9" s="10" customFormat="1" ht="15">
      <c r="A76" s="23"/>
      <c r="B76" s="11">
        <v>73</v>
      </c>
      <c r="C76" s="12"/>
      <c r="D76" s="11"/>
      <c r="E76" s="106">
        <v>1100</v>
      </c>
      <c r="F76" s="11"/>
      <c r="G76" s="127"/>
      <c r="H76" s="115"/>
      <c r="I76" s="33"/>
    </row>
    <row r="77" spans="1:9" ht="15">
      <c r="A77" s="6"/>
      <c r="B77" s="11">
        <v>74</v>
      </c>
      <c r="C77" s="12"/>
      <c r="D77" s="11"/>
      <c r="E77" s="106">
        <v>1100</v>
      </c>
      <c r="F77" s="11"/>
      <c r="G77" s="127"/>
      <c r="H77" s="11"/>
      <c r="I77" s="33">
        <f>'май. 22'!I77+'июн. 22'!F77-'июн. 22'!E77</f>
        <v>-1600</v>
      </c>
    </row>
    <row r="78" spans="1:9" ht="15">
      <c r="A78" s="6"/>
      <c r="B78" s="11">
        <v>75</v>
      </c>
      <c r="C78" s="12"/>
      <c r="D78" s="11"/>
      <c r="E78" s="106">
        <v>1100</v>
      </c>
      <c r="F78" s="11"/>
      <c r="G78" s="127"/>
      <c r="H78" s="11"/>
      <c r="I78" s="33">
        <f>'май. 22'!I78+'июн. 22'!F78-'июн. 22'!E78</f>
        <v>-6600</v>
      </c>
    </row>
    <row r="79" spans="1:9" ht="15">
      <c r="A79" s="6"/>
      <c r="B79" s="11">
        <v>76</v>
      </c>
      <c r="C79" s="12"/>
      <c r="D79" s="11"/>
      <c r="E79" s="106">
        <v>1100</v>
      </c>
      <c r="F79" s="11">
        <v>1100</v>
      </c>
      <c r="G79" s="127">
        <v>143477</v>
      </c>
      <c r="H79" s="115">
        <v>44734</v>
      </c>
      <c r="I79" s="33">
        <f>'май. 22'!I79+'июн. 22'!F79-'июн. 22'!E79</f>
        <v>0</v>
      </c>
    </row>
    <row r="80" spans="1:9" ht="15">
      <c r="A80" s="23"/>
      <c r="B80" s="11">
        <v>77</v>
      </c>
      <c r="C80" s="12"/>
      <c r="D80" s="11"/>
      <c r="E80" s="106">
        <v>1100</v>
      </c>
      <c r="F80" s="11">
        <v>2200</v>
      </c>
      <c r="G80" s="127">
        <v>166780</v>
      </c>
      <c r="H80" s="115">
        <v>44715</v>
      </c>
      <c r="I80" s="33">
        <f>'май. 22'!I80+'июн. 22'!F80-'июн. 22'!E80</f>
        <v>-2200</v>
      </c>
    </row>
    <row r="81" spans="1:9" ht="15">
      <c r="A81" s="6"/>
      <c r="B81" s="11">
        <v>78</v>
      </c>
      <c r="C81" s="12"/>
      <c r="D81" s="11"/>
      <c r="E81" s="106">
        <v>1100</v>
      </c>
      <c r="F81" s="11">
        <v>1100</v>
      </c>
      <c r="G81" s="127">
        <v>39446</v>
      </c>
      <c r="H81" s="115">
        <v>44718</v>
      </c>
      <c r="I81" s="33">
        <f>'май. 22'!I81+'июн. 22'!F81-'июн. 22'!E81</f>
        <v>-2200</v>
      </c>
    </row>
    <row r="82" spans="1:9" ht="15">
      <c r="A82" s="6"/>
      <c r="B82" s="11">
        <v>79</v>
      </c>
      <c r="C82" s="12"/>
      <c r="D82" s="11"/>
      <c r="E82" s="106">
        <v>1100</v>
      </c>
      <c r="F82" s="11"/>
      <c r="G82" s="127"/>
      <c r="H82" s="115"/>
      <c r="I82" s="33">
        <f>'май. 22'!I82+'июн. 22'!F82-'июн. 22'!E82</f>
        <v>0</v>
      </c>
    </row>
    <row r="83" spans="1:9" ht="15">
      <c r="A83" s="23"/>
      <c r="B83" s="11">
        <v>80</v>
      </c>
      <c r="C83" s="58"/>
      <c r="D83" s="11"/>
      <c r="E83" s="106">
        <v>1100</v>
      </c>
      <c r="F83" s="11"/>
      <c r="G83" s="127"/>
      <c r="H83" s="11"/>
      <c r="I83" s="33">
        <f>'май. 22'!I83+'июн. 22'!F83-'июн. 22'!E83</f>
        <v>-1800</v>
      </c>
    </row>
    <row r="84" spans="1:9" ht="15">
      <c r="A84" s="6"/>
      <c r="B84" s="11">
        <v>81</v>
      </c>
      <c r="C84" s="12"/>
      <c r="D84" s="11"/>
      <c r="E84" s="106">
        <v>1100</v>
      </c>
      <c r="F84" s="11"/>
      <c r="G84" s="127"/>
      <c r="H84" s="115"/>
      <c r="I84" s="33">
        <f>'май. 22'!I84+'июн. 22'!F84-'июн. 22'!E84</f>
        <v>-6600</v>
      </c>
    </row>
    <row r="85" spans="1:9" ht="15">
      <c r="A85" s="6"/>
      <c r="B85" s="11">
        <v>82</v>
      </c>
      <c r="C85" s="12"/>
      <c r="D85" s="11"/>
      <c r="E85" s="106">
        <v>1100</v>
      </c>
      <c r="F85" s="11"/>
      <c r="G85" s="127"/>
      <c r="H85" s="115"/>
      <c r="I85" s="33">
        <f>'май. 22'!I85+'июн. 22'!F85-'июн. 22'!E85</f>
        <v>-600</v>
      </c>
    </row>
    <row r="86" spans="1:9" ht="15">
      <c r="A86" s="6"/>
      <c r="B86" s="11">
        <v>83</v>
      </c>
      <c r="C86" s="12"/>
      <c r="D86" s="11"/>
      <c r="E86" s="106">
        <v>1100</v>
      </c>
      <c r="F86" s="11">
        <v>1100</v>
      </c>
      <c r="G86" s="127">
        <v>113014</v>
      </c>
      <c r="H86" s="115">
        <v>44734</v>
      </c>
      <c r="I86" s="33">
        <f>'май. 22'!I86+'июн. 22'!F86-'июн. 22'!E86</f>
        <v>0</v>
      </c>
    </row>
    <row r="87" spans="1:9" ht="15">
      <c r="A87" s="6"/>
      <c r="B87" s="11">
        <v>84</v>
      </c>
      <c r="C87" s="12"/>
      <c r="D87" s="11"/>
      <c r="E87" s="106">
        <v>1100</v>
      </c>
      <c r="F87" s="11"/>
      <c r="G87" s="127"/>
      <c r="H87" s="115"/>
      <c r="I87" s="33">
        <f>'май. 22'!I87+'июн. 22'!F87-'июн. 22'!E87</f>
        <v>-3600</v>
      </c>
    </row>
    <row r="88" spans="1:9" ht="15">
      <c r="A88" s="6"/>
      <c r="B88" s="11">
        <v>85</v>
      </c>
      <c r="C88" s="58"/>
      <c r="D88" s="11"/>
      <c r="E88" s="106">
        <v>1100</v>
      </c>
      <c r="F88" s="11"/>
      <c r="G88" s="127"/>
      <c r="H88" s="11"/>
      <c r="I88" s="33">
        <f>'май. 22'!I88+'июн. 22'!F88-'июн. 22'!E88</f>
        <v>13900</v>
      </c>
    </row>
    <row r="89" spans="1:9" ht="15">
      <c r="A89" s="25"/>
      <c r="B89" s="11">
        <v>86</v>
      </c>
      <c r="C89" s="58"/>
      <c r="D89" s="11"/>
      <c r="E89" s="106">
        <v>1100</v>
      </c>
      <c r="F89" s="11"/>
      <c r="G89" s="127"/>
      <c r="H89" s="115"/>
      <c r="I89" s="33">
        <f>'май. 22'!I89+'июн. 22'!F89-'июн. 22'!E89</f>
        <v>-6600</v>
      </c>
    </row>
    <row r="90" spans="1:9" ht="15">
      <c r="A90" s="6"/>
      <c r="B90" s="11">
        <v>87</v>
      </c>
      <c r="C90" s="58"/>
      <c r="D90" s="11"/>
      <c r="E90" s="106">
        <v>1100</v>
      </c>
      <c r="F90" s="11"/>
      <c r="G90" s="127"/>
      <c r="H90" s="11"/>
      <c r="I90" s="33">
        <f>'май. 22'!I90+'июн. 22'!F90-'июн. 22'!E90</f>
        <v>3400</v>
      </c>
    </row>
    <row r="91" spans="1:9" ht="15">
      <c r="A91" s="6"/>
      <c r="B91" s="11">
        <v>88</v>
      </c>
      <c r="C91" s="12"/>
      <c r="D91" s="11"/>
      <c r="E91" s="106">
        <v>1100</v>
      </c>
      <c r="F91" s="11"/>
      <c r="G91" s="127"/>
      <c r="H91" s="115"/>
      <c r="I91" s="33">
        <f>'май. 22'!I91+'июн. 22'!F91-'июн. 22'!E91</f>
        <v>-2200</v>
      </c>
    </row>
    <row r="92" spans="1:9" ht="15">
      <c r="A92" s="24"/>
      <c r="B92" s="11" t="s">
        <v>20</v>
      </c>
      <c r="C92" s="12"/>
      <c r="D92" s="11"/>
      <c r="E92" s="106">
        <v>1100</v>
      </c>
      <c r="F92" s="11">
        <v>2200</v>
      </c>
      <c r="G92" s="127">
        <v>97053</v>
      </c>
      <c r="H92" s="115">
        <v>44728</v>
      </c>
      <c r="I92" s="33">
        <f>'май. 22'!I92+'июн. 22'!F92-'июн. 22'!E92</f>
        <v>0</v>
      </c>
    </row>
    <row r="93" spans="1:9" ht="15">
      <c r="A93" s="6"/>
      <c r="B93" s="11">
        <v>91</v>
      </c>
      <c r="C93" s="12"/>
      <c r="D93" s="11"/>
      <c r="E93" s="106">
        <v>1100</v>
      </c>
      <c r="F93" s="138"/>
      <c r="G93" s="138"/>
      <c r="H93" s="45"/>
      <c r="I93" s="33">
        <f>'май. 22'!I93+'июн. 22'!F95-'июн. 22'!E93</f>
        <v>-4400</v>
      </c>
    </row>
    <row r="94" spans="1:9" ht="15">
      <c r="A94" s="6"/>
      <c r="B94" s="11">
        <v>92</v>
      </c>
      <c r="C94" s="12"/>
      <c r="D94" s="11"/>
      <c r="E94" s="106">
        <v>1100</v>
      </c>
      <c r="F94" s="11"/>
      <c r="G94" s="127"/>
      <c r="H94" s="11"/>
      <c r="I94" s="33">
        <f>'май. 22'!I94+'июн. 22'!F94-'июн. 22'!E94</f>
        <v>1900</v>
      </c>
    </row>
    <row r="95" spans="1:9" ht="15">
      <c r="A95" s="6"/>
      <c r="B95" s="11">
        <v>93</v>
      </c>
      <c r="C95" s="12"/>
      <c r="D95" s="11"/>
      <c r="E95" s="106">
        <v>1100</v>
      </c>
      <c r="F95" s="11">
        <v>2200</v>
      </c>
      <c r="G95" s="127" t="s">
        <v>65</v>
      </c>
      <c r="H95" s="115" t="s">
        <v>66</v>
      </c>
      <c r="I95" s="33">
        <f>'май. 22'!I95+'июн. 22'!F95-'июн. 22'!E95</f>
        <v>0</v>
      </c>
    </row>
    <row r="96" spans="1:9" ht="15">
      <c r="A96" s="6"/>
      <c r="B96" s="11">
        <v>94</v>
      </c>
      <c r="C96" s="12"/>
      <c r="D96" s="11"/>
      <c r="E96" s="106">
        <v>1100</v>
      </c>
      <c r="F96" s="11"/>
      <c r="G96" s="127"/>
      <c r="H96" s="115"/>
      <c r="I96" s="33">
        <f>'май. 22'!I96+'июн. 22'!F96-'июн. 22'!E96</f>
        <v>-6600</v>
      </c>
    </row>
    <row r="97" spans="1:9" ht="15">
      <c r="A97" s="6"/>
      <c r="B97" s="11">
        <v>95</v>
      </c>
      <c r="C97" s="12"/>
      <c r="D97" s="11"/>
      <c r="E97" s="106">
        <v>1100</v>
      </c>
      <c r="F97" s="11"/>
      <c r="G97" s="127"/>
      <c r="H97" s="115"/>
      <c r="I97" s="33">
        <f>'май. 22'!I97+'июн. 22'!F97-'июн. 22'!E97</f>
        <v>-6600</v>
      </c>
    </row>
    <row r="98" spans="1:9" ht="15">
      <c r="A98" s="6"/>
      <c r="B98" s="11">
        <v>96</v>
      </c>
      <c r="C98" s="12"/>
      <c r="D98" s="11"/>
      <c r="E98" s="106">
        <v>1100</v>
      </c>
      <c r="F98" s="11"/>
      <c r="G98" s="127"/>
      <c r="H98" s="115"/>
      <c r="I98" s="33">
        <f>'май. 22'!I98+'июн. 22'!F98-'июн. 22'!E98</f>
        <v>-1100</v>
      </c>
    </row>
    <row r="99" spans="1:9" ht="15">
      <c r="A99" s="6"/>
      <c r="B99" s="11">
        <v>97</v>
      </c>
      <c r="C99" s="12"/>
      <c r="D99" s="11"/>
      <c r="E99" s="106">
        <v>1100</v>
      </c>
      <c r="F99" s="11"/>
      <c r="G99" s="127"/>
      <c r="H99" s="11"/>
      <c r="I99" s="33">
        <f>'май. 22'!I99+'июн. 22'!F99-'июн. 22'!E99</f>
        <v>-6600</v>
      </c>
    </row>
    <row r="100" spans="1:9" ht="15">
      <c r="A100" s="6"/>
      <c r="B100" s="11">
        <v>98</v>
      </c>
      <c r="C100" s="12"/>
      <c r="D100" s="11"/>
      <c r="E100" s="106">
        <v>1100</v>
      </c>
      <c r="F100" s="11"/>
      <c r="G100" s="127"/>
      <c r="H100" s="11"/>
      <c r="I100" s="33">
        <f>'май. 22'!I100+'июн. 22'!F100-'июн. 22'!E100</f>
        <v>-6600</v>
      </c>
    </row>
    <row r="101" spans="1:9" ht="15">
      <c r="A101" s="6"/>
      <c r="B101" s="11">
        <v>99</v>
      </c>
      <c r="C101" s="12"/>
      <c r="D101" s="11"/>
      <c r="E101" s="106">
        <v>1100</v>
      </c>
      <c r="F101" s="11"/>
      <c r="G101" s="127"/>
      <c r="H101" s="11"/>
      <c r="I101" s="33">
        <f>'май. 22'!I101+'июн. 22'!F101-'июн. 22'!E101</f>
        <v>-6600</v>
      </c>
    </row>
    <row r="102" spans="1:9" ht="15">
      <c r="A102" s="6"/>
      <c r="B102" s="11">
        <v>100</v>
      </c>
      <c r="C102" s="12"/>
      <c r="D102" s="11"/>
      <c r="E102" s="106">
        <v>1100</v>
      </c>
      <c r="F102" s="11"/>
      <c r="G102" s="127"/>
      <c r="H102" s="11"/>
      <c r="I102" s="33">
        <f>'май. 22'!I102+'июн. 22'!F102-'июн. 22'!E102</f>
        <v>-6600</v>
      </c>
    </row>
    <row r="103" spans="1:9" ht="15">
      <c r="A103" s="6"/>
      <c r="B103" s="11">
        <v>101</v>
      </c>
      <c r="C103" s="12"/>
      <c r="D103" s="11"/>
      <c r="E103" s="106">
        <v>1100</v>
      </c>
      <c r="F103" s="11"/>
      <c r="G103" s="127"/>
      <c r="H103" s="11"/>
      <c r="I103" s="33">
        <f>'май. 22'!I103+'июн. 22'!F103-'июн. 22'!E103</f>
        <v>-6600</v>
      </c>
    </row>
    <row r="104" spans="1:9" ht="15">
      <c r="A104" s="6"/>
      <c r="B104" s="11">
        <v>102</v>
      </c>
      <c r="C104" s="12"/>
      <c r="D104" s="11"/>
      <c r="E104" s="106">
        <v>1100</v>
      </c>
      <c r="F104" s="11"/>
      <c r="G104" s="127"/>
      <c r="H104" s="115"/>
      <c r="I104" s="33">
        <f>'май. 22'!I104+'июн. 22'!F104-'июн. 22'!E104</f>
        <v>-1800</v>
      </c>
    </row>
    <row r="105" spans="1:9" ht="15">
      <c r="A105" s="6"/>
      <c r="B105" s="11">
        <v>103</v>
      </c>
      <c r="C105" s="12"/>
      <c r="D105" s="11"/>
      <c r="E105" s="106">
        <v>1100</v>
      </c>
      <c r="F105" s="11"/>
      <c r="G105" s="127"/>
      <c r="H105" s="11"/>
      <c r="I105" s="33">
        <f>'май. 22'!I105+'июн. 22'!F105-'июн. 22'!E105</f>
        <v>-6600</v>
      </c>
    </row>
    <row r="106" spans="1:9" ht="15">
      <c r="A106" s="6"/>
      <c r="B106" s="11">
        <v>104</v>
      </c>
      <c r="C106" s="12"/>
      <c r="D106" s="11"/>
      <c r="E106" s="106">
        <v>1100</v>
      </c>
      <c r="F106" s="11"/>
      <c r="G106" s="127"/>
      <c r="H106" s="115"/>
      <c r="I106" s="33">
        <f>'май. 22'!I106+'июн. 22'!F106-'июн. 22'!E106</f>
        <v>-1100</v>
      </c>
    </row>
    <row r="107" spans="1:9" ht="15">
      <c r="A107" s="6"/>
      <c r="B107" s="11">
        <v>105</v>
      </c>
      <c r="C107" s="12"/>
      <c r="D107" s="11"/>
      <c r="E107" s="106">
        <v>1100</v>
      </c>
      <c r="F107" s="11"/>
      <c r="G107" s="127"/>
      <c r="H107" s="115"/>
      <c r="I107" s="33">
        <f>'май. 22'!I107+'июн. 22'!F107-'июн. 22'!E107</f>
        <v>1100</v>
      </c>
    </row>
    <row r="108" spans="1:9" ht="15">
      <c r="A108" s="6"/>
      <c r="B108" s="11">
        <v>106</v>
      </c>
      <c r="C108" s="12"/>
      <c r="D108" s="11"/>
      <c r="E108" s="106">
        <v>1100</v>
      </c>
      <c r="F108" s="11"/>
      <c r="G108" s="127"/>
      <c r="H108" s="11"/>
      <c r="I108" s="33">
        <f>'май. 22'!I108+'июн. 22'!F108-'июн. 22'!E108</f>
        <v>-6600</v>
      </c>
    </row>
    <row r="109" spans="1:9" s="10" customFormat="1" ht="15">
      <c r="A109" s="6"/>
      <c r="B109" s="11" t="s">
        <v>21</v>
      </c>
      <c r="C109" s="12"/>
      <c r="D109" s="11"/>
      <c r="E109" s="106">
        <v>1100</v>
      </c>
      <c r="F109" s="11"/>
      <c r="G109" s="127"/>
      <c r="H109" s="11"/>
      <c r="I109" s="33"/>
    </row>
    <row r="110" spans="1:9" ht="15">
      <c r="A110" s="6"/>
      <c r="B110" s="11">
        <v>107</v>
      </c>
      <c r="C110" s="12"/>
      <c r="D110" s="11"/>
      <c r="E110" s="106">
        <v>1100</v>
      </c>
      <c r="F110" s="11"/>
      <c r="G110" s="127"/>
      <c r="H110" s="115"/>
      <c r="I110" s="33">
        <f>'май. 22'!I110+'июн. 22'!F110-'июн. 22'!E110</f>
        <v>-6600</v>
      </c>
    </row>
    <row r="111" spans="1:9" ht="15">
      <c r="A111" s="6"/>
      <c r="B111" s="11">
        <v>108</v>
      </c>
      <c r="C111" s="12"/>
      <c r="D111" s="11"/>
      <c r="E111" s="106">
        <v>1100</v>
      </c>
      <c r="F111" s="11"/>
      <c r="G111" s="127"/>
      <c r="H111" s="115"/>
      <c r="I111" s="33">
        <f>'май. 22'!I111+'июн. 22'!F111-'июн. 22'!E111</f>
        <v>-6600</v>
      </c>
    </row>
    <row r="112" spans="1:9" ht="15">
      <c r="A112" s="6"/>
      <c r="B112" s="11">
        <v>109</v>
      </c>
      <c r="C112" s="12"/>
      <c r="D112" s="11"/>
      <c r="E112" s="106">
        <v>1100</v>
      </c>
      <c r="F112" s="11"/>
      <c r="G112" s="127"/>
      <c r="H112" s="115"/>
      <c r="I112" s="33">
        <f>'май. 22'!I112+'июн. 22'!F112-'июн. 22'!E112</f>
        <v>-2200</v>
      </c>
    </row>
    <row r="113" spans="1:9" ht="15">
      <c r="A113" s="6"/>
      <c r="B113" s="11">
        <v>110</v>
      </c>
      <c r="C113" s="12"/>
      <c r="D113" s="11"/>
      <c r="E113" s="106">
        <v>1100</v>
      </c>
      <c r="F113" s="11"/>
      <c r="G113" s="127"/>
      <c r="H113" s="115"/>
      <c r="I113" s="33">
        <f>'май. 22'!I113+'июн. 22'!F113-'июн. 22'!E113</f>
        <v>0</v>
      </c>
    </row>
    <row r="114" spans="1:9" ht="15">
      <c r="A114" s="6"/>
      <c r="B114" s="11">
        <v>111</v>
      </c>
      <c r="C114" s="12"/>
      <c r="D114" s="11"/>
      <c r="E114" s="106">
        <v>1100</v>
      </c>
      <c r="F114" s="11"/>
      <c r="G114" s="127"/>
      <c r="H114" s="115"/>
      <c r="I114" s="33">
        <f>'май. 22'!I114+'июн. 22'!F114-'июн. 22'!E114</f>
        <v>13700</v>
      </c>
    </row>
    <row r="115" spans="1:9" ht="15">
      <c r="A115" s="6"/>
      <c r="B115" s="11">
        <v>112</v>
      </c>
      <c r="C115" s="12"/>
      <c r="D115" s="11"/>
      <c r="E115" s="106">
        <v>1100</v>
      </c>
      <c r="F115" s="11">
        <v>1500</v>
      </c>
      <c r="G115" s="127">
        <v>945054</v>
      </c>
      <c r="H115" s="115">
        <v>44722</v>
      </c>
      <c r="I115" s="33">
        <f>'май. 22'!I115+'июн. 22'!F115-'июн. 22'!E115</f>
        <v>-5100</v>
      </c>
    </row>
    <row r="116" spans="1:9" ht="15">
      <c r="A116" s="6"/>
      <c r="B116" s="11">
        <v>113</v>
      </c>
      <c r="C116" s="12"/>
      <c r="D116" s="11"/>
      <c r="E116" s="106">
        <v>1100</v>
      </c>
      <c r="F116" s="11"/>
      <c r="G116" s="127"/>
      <c r="H116" s="115"/>
      <c r="I116" s="33">
        <f>'май. 22'!I116+'июн. 22'!F116-'июн. 22'!E116</f>
        <v>900</v>
      </c>
    </row>
    <row r="117" spans="1:9" ht="15">
      <c r="A117" s="6"/>
      <c r="B117" s="11">
        <v>114</v>
      </c>
      <c r="C117" s="12"/>
      <c r="D117" s="11"/>
      <c r="E117" s="106">
        <v>1100</v>
      </c>
      <c r="F117" s="11"/>
      <c r="G117" s="127"/>
      <c r="H117" s="11"/>
      <c r="I117" s="33">
        <f>'май. 22'!I117+'июн. 22'!F117-'июн. 22'!E117</f>
        <v>-6600</v>
      </c>
    </row>
    <row r="118" spans="1:9" ht="15">
      <c r="A118" s="6"/>
      <c r="B118" s="11">
        <v>115</v>
      </c>
      <c r="C118" s="12"/>
      <c r="D118" s="11"/>
      <c r="E118" s="106">
        <v>1100</v>
      </c>
      <c r="F118" s="11"/>
      <c r="G118" s="127"/>
      <c r="H118" s="115"/>
      <c r="I118" s="33">
        <f>'май. 22'!I118+'июн. 22'!F118-'июн. 22'!E118</f>
        <v>1900</v>
      </c>
    </row>
    <row r="119" spans="1:9" ht="15">
      <c r="A119" s="6"/>
      <c r="B119" s="11">
        <v>116</v>
      </c>
      <c r="C119" s="12"/>
      <c r="D119" s="11"/>
      <c r="E119" s="106">
        <v>1100</v>
      </c>
      <c r="F119" s="11">
        <v>3300</v>
      </c>
      <c r="G119" s="127">
        <v>97106</v>
      </c>
      <c r="H119" s="115">
        <v>44735</v>
      </c>
      <c r="I119" s="33">
        <f>'май. 22'!I119+'июн. 22'!F119-'июн. 22'!E119</f>
        <v>1100</v>
      </c>
    </row>
    <row r="120" spans="1:9" ht="15">
      <c r="A120" s="24"/>
      <c r="B120" s="11">
        <v>117</v>
      </c>
      <c r="C120" s="58"/>
      <c r="D120" s="11"/>
      <c r="E120" s="106">
        <v>1100</v>
      </c>
      <c r="F120" s="11">
        <v>1100</v>
      </c>
      <c r="G120" s="127">
        <v>216125</v>
      </c>
      <c r="H120" s="115">
        <v>44719</v>
      </c>
      <c r="I120" s="33">
        <f>'май. 22'!I120+'июн. 22'!F120-'июн. 22'!E120</f>
        <v>0</v>
      </c>
    </row>
    <row r="121" spans="1:9" ht="15">
      <c r="A121" s="6"/>
      <c r="B121" s="11">
        <v>118</v>
      </c>
      <c r="C121" s="12"/>
      <c r="D121" s="11"/>
      <c r="E121" s="106">
        <v>1100</v>
      </c>
      <c r="F121" s="11"/>
      <c r="G121" s="127"/>
      <c r="H121" s="11"/>
      <c r="I121" s="33">
        <f>'май. 22'!I121+'июн. 22'!F121-'июн. 22'!E121</f>
        <v>-6600</v>
      </c>
    </row>
    <row r="122" spans="1:9" ht="15">
      <c r="A122" s="6"/>
      <c r="B122" s="11">
        <v>119</v>
      </c>
      <c r="C122" s="12"/>
      <c r="D122" s="11"/>
      <c r="E122" s="106">
        <v>1100</v>
      </c>
      <c r="F122" s="11"/>
      <c r="G122" s="127"/>
      <c r="H122" s="11"/>
      <c r="I122" s="33">
        <f>'май. 22'!I122+'июн. 22'!F122-'июн. 22'!E122</f>
        <v>3900</v>
      </c>
    </row>
    <row r="123" spans="1:9" ht="15">
      <c r="A123" s="6"/>
      <c r="B123" s="11">
        <v>120</v>
      </c>
      <c r="C123" s="12"/>
      <c r="D123" s="11"/>
      <c r="E123" s="106">
        <v>1100</v>
      </c>
      <c r="F123" s="11"/>
      <c r="G123" s="127"/>
      <c r="H123" s="11"/>
      <c r="I123" s="33">
        <f>'май. 22'!I123+'июн. 22'!F123-'июн. 22'!E123</f>
        <v>-6600</v>
      </c>
    </row>
    <row r="124" spans="1:9" ht="15">
      <c r="A124" s="6"/>
      <c r="B124" s="11">
        <v>121</v>
      </c>
      <c r="C124" s="12"/>
      <c r="D124" s="11"/>
      <c r="E124" s="106">
        <v>1100</v>
      </c>
      <c r="F124" s="11"/>
      <c r="G124" s="127"/>
      <c r="H124" s="11"/>
      <c r="I124" s="33">
        <f>'май. 22'!I124+'июн. 22'!F124-'июн. 22'!E124</f>
        <v>-6600</v>
      </c>
    </row>
    <row r="125" spans="1:9" ht="15">
      <c r="A125" s="6"/>
      <c r="B125" s="11">
        <v>122</v>
      </c>
      <c r="C125" s="12"/>
      <c r="D125" s="11"/>
      <c r="E125" s="106">
        <v>1100</v>
      </c>
      <c r="F125" s="11"/>
      <c r="G125" s="127"/>
      <c r="H125" s="11"/>
      <c r="I125" s="33">
        <f>'май. 22'!I125+'июн. 22'!F125-'июн. 22'!E125</f>
        <v>-6600</v>
      </c>
    </row>
    <row r="126" spans="1:9" ht="15">
      <c r="A126" s="6"/>
      <c r="B126" s="11">
        <v>123</v>
      </c>
      <c r="C126" s="12"/>
      <c r="D126" s="11"/>
      <c r="E126" s="106">
        <v>1100</v>
      </c>
      <c r="F126" s="11"/>
      <c r="G126" s="127"/>
      <c r="H126" s="11"/>
      <c r="I126" s="33">
        <f>'май. 22'!I126+'июн. 22'!F126-'июн. 22'!E126</f>
        <v>-6600</v>
      </c>
    </row>
    <row r="127" spans="1:9" ht="15">
      <c r="A127" s="6"/>
      <c r="B127" s="11">
        <v>124</v>
      </c>
      <c r="C127" s="12"/>
      <c r="D127" s="11"/>
      <c r="E127" s="106">
        <v>1100</v>
      </c>
      <c r="F127" s="11"/>
      <c r="G127" s="127"/>
      <c r="H127" s="115"/>
      <c r="I127" s="33">
        <f>'май. 22'!I127+'июн. 22'!F127-'июн. 22'!E127</f>
        <v>-6600</v>
      </c>
    </row>
    <row r="128" spans="1:9" ht="15">
      <c r="A128" s="6"/>
      <c r="B128" s="11">
        <v>125</v>
      </c>
      <c r="C128" s="12"/>
      <c r="D128" s="11"/>
      <c r="E128" s="106">
        <v>1100</v>
      </c>
      <c r="F128" s="11"/>
      <c r="G128" s="127"/>
      <c r="H128" s="11"/>
      <c r="I128" s="33">
        <f>'май. 22'!I128+'июн. 22'!F128-'июн. 22'!E128</f>
        <v>-6600</v>
      </c>
    </row>
    <row r="129" spans="1:9" ht="15">
      <c r="A129" s="6"/>
      <c r="B129" s="11">
        <v>126</v>
      </c>
      <c r="C129" s="12"/>
      <c r="D129" s="11"/>
      <c r="E129" s="106">
        <v>1100</v>
      </c>
      <c r="F129" s="11"/>
      <c r="G129" s="127"/>
      <c r="H129" s="115"/>
      <c r="I129" s="33">
        <f>'май. 22'!I129+'июн. 22'!F129-'июн. 22'!E129</f>
        <v>-1100</v>
      </c>
    </row>
    <row r="130" spans="1:9" ht="15">
      <c r="A130" s="6"/>
      <c r="B130" s="11">
        <v>127</v>
      </c>
      <c r="C130" s="12"/>
      <c r="D130" s="11"/>
      <c r="E130" s="106">
        <v>1100</v>
      </c>
      <c r="F130" s="11">
        <v>3000</v>
      </c>
      <c r="G130" s="127">
        <v>141182</v>
      </c>
      <c r="H130" s="115">
        <v>44741</v>
      </c>
      <c r="I130" s="33">
        <f>'май. 22'!I130+'июн. 22'!F130-'июн. 22'!E130</f>
        <v>2400</v>
      </c>
    </row>
    <row r="131" spans="1:9" ht="15">
      <c r="A131" s="6"/>
      <c r="B131" s="11">
        <v>128</v>
      </c>
      <c r="C131" s="12"/>
      <c r="D131" s="11"/>
      <c r="E131" s="106">
        <v>1100</v>
      </c>
      <c r="F131" s="11">
        <v>3000</v>
      </c>
      <c r="G131" s="127">
        <v>141182</v>
      </c>
      <c r="H131" s="115">
        <v>44741</v>
      </c>
      <c r="I131" s="33">
        <f>'май. 22'!I131+'июн. 22'!F131-'июн. 22'!E131</f>
        <v>2400</v>
      </c>
    </row>
    <row r="132" spans="1:9" ht="15">
      <c r="A132" s="6"/>
      <c r="B132" s="11">
        <v>129</v>
      </c>
      <c r="C132" s="12"/>
      <c r="D132" s="11"/>
      <c r="E132" s="106">
        <v>1100</v>
      </c>
      <c r="F132" s="11">
        <v>3300</v>
      </c>
      <c r="G132" s="127">
        <v>646738</v>
      </c>
      <c r="H132" s="115">
        <v>44732</v>
      </c>
      <c r="I132" s="33">
        <f>'май. 22'!I132+'июн. 22'!F132-'июн. 22'!E132</f>
        <v>3300</v>
      </c>
    </row>
    <row r="133" spans="1:9" ht="15">
      <c r="A133" s="6"/>
      <c r="B133" s="11">
        <v>130</v>
      </c>
      <c r="C133" s="12"/>
      <c r="D133" s="11"/>
      <c r="E133" s="106">
        <v>1100</v>
      </c>
      <c r="F133" s="11"/>
      <c r="G133" s="127"/>
      <c r="H133" s="115"/>
      <c r="I133" s="33">
        <f>'май. 22'!I133+'июн. 22'!F133-'июн. 22'!E133</f>
        <v>8400</v>
      </c>
    </row>
    <row r="134" spans="1:9" ht="15">
      <c r="A134" s="6"/>
      <c r="B134" s="11">
        <v>131</v>
      </c>
      <c r="C134" s="58"/>
      <c r="D134" s="11"/>
      <c r="E134" s="106">
        <v>1100</v>
      </c>
      <c r="F134" s="11"/>
      <c r="G134" s="127"/>
      <c r="H134" s="115"/>
      <c r="I134" s="33">
        <f>'май. 22'!I134+'июн. 22'!F134-'июн. 22'!E134</f>
        <v>-2100</v>
      </c>
    </row>
    <row r="135" spans="1:9" ht="15">
      <c r="A135" s="6"/>
      <c r="B135" s="11">
        <v>132</v>
      </c>
      <c r="C135" s="12"/>
      <c r="D135" s="11"/>
      <c r="E135" s="106">
        <v>1100</v>
      </c>
      <c r="F135" s="11"/>
      <c r="G135" s="127"/>
      <c r="H135" s="115"/>
      <c r="I135" s="33">
        <f>'май. 22'!I135+'июн. 22'!F135-'июн. 22'!E135</f>
        <v>-6600</v>
      </c>
    </row>
    <row r="136" spans="1:9" ht="15">
      <c r="A136" s="6"/>
      <c r="B136" s="11">
        <v>133</v>
      </c>
      <c r="C136" s="58"/>
      <c r="D136" s="11"/>
      <c r="E136" s="106">
        <v>1100</v>
      </c>
      <c r="F136" s="11"/>
      <c r="G136" s="127"/>
      <c r="H136" s="115"/>
      <c r="I136" s="33">
        <f>'май. 22'!I136+'июн. 22'!F136-'июн. 22'!E136</f>
        <v>1200</v>
      </c>
    </row>
    <row r="137" spans="1:9" ht="15">
      <c r="A137" s="6"/>
      <c r="B137" s="11">
        <v>134</v>
      </c>
      <c r="C137" s="12"/>
      <c r="D137" s="11"/>
      <c r="E137" s="106">
        <v>1100</v>
      </c>
      <c r="F137" s="11"/>
      <c r="G137" s="127"/>
      <c r="H137" s="11"/>
      <c r="I137" s="33">
        <f>'май. 22'!I137+'июн. 22'!F137-'июн. 22'!E137</f>
        <v>-6600</v>
      </c>
    </row>
    <row r="138" spans="1:9" s="10" customFormat="1" ht="15">
      <c r="A138" s="6"/>
      <c r="B138" s="11" t="s">
        <v>29</v>
      </c>
      <c r="C138" s="12"/>
      <c r="D138" s="11"/>
      <c r="E138" s="106">
        <v>1100</v>
      </c>
      <c r="F138" s="11"/>
      <c r="G138" s="127"/>
      <c r="H138" s="11"/>
      <c r="I138" s="33">
        <f>'май. 22'!I138+'июн. 22'!F138-'июн. 22'!E138</f>
        <v>-1100</v>
      </c>
    </row>
    <row r="139" spans="1:9" ht="15">
      <c r="A139" s="6"/>
      <c r="B139" s="11">
        <v>135</v>
      </c>
      <c r="C139" s="12"/>
      <c r="D139" s="11"/>
      <c r="E139" s="106">
        <v>1100</v>
      </c>
      <c r="F139" s="11"/>
      <c r="G139" s="127"/>
      <c r="H139" s="11"/>
      <c r="I139" s="33">
        <f>'май. 22'!I139+'июн. 22'!F139-'июн. 22'!E139</f>
        <v>-6600</v>
      </c>
    </row>
    <row r="140" spans="1:9" ht="15">
      <c r="A140" s="6"/>
      <c r="B140" s="11">
        <v>136</v>
      </c>
      <c r="C140" s="12"/>
      <c r="D140" s="11"/>
      <c r="E140" s="106">
        <v>1100</v>
      </c>
      <c r="F140" s="11"/>
      <c r="G140" s="127"/>
      <c r="H140" s="11"/>
      <c r="I140" s="33">
        <f>'май. 22'!I140+'июн. 22'!F140-'июн. 22'!E140</f>
        <v>-6600</v>
      </c>
    </row>
    <row r="141" spans="1:9" ht="15">
      <c r="A141" s="6"/>
      <c r="B141" s="11">
        <v>137</v>
      </c>
      <c r="C141" s="12"/>
      <c r="D141" s="11"/>
      <c r="E141" s="106">
        <v>1100</v>
      </c>
      <c r="F141" s="11"/>
      <c r="G141" s="127"/>
      <c r="H141" s="11"/>
      <c r="I141" s="33">
        <f>'май. 22'!I141+'июн. 22'!F141-'июн. 22'!E141</f>
        <v>-6600</v>
      </c>
    </row>
    <row r="142" spans="1:9" ht="15">
      <c r="A142" s="6"/>
      <c r="B142" s="11">
        <v>138</v>
      </c>
      <c r="C142" s="12"/>
      <c r="D142" s="11"/>
      <c r="E142" s="106">
        <v>1100</v>
      </c>
      <c r="F142" s="11"/>
      <c r="G142" s="127"/>
      <c r="H142" s="11"/>
      <c r="I142" s="33">
        <f>'май. 22'!I142+'июн. 22'!F142-'июн. 22'!E142</f>
        <v>-6600</v>
      </c>
    </row>
    <row r="143" spans="1:9" ht="15">
      <c r="A143" s="24"/>
      <c r="B143" s="11">
        <v>139</v>
      </c>
      <c r="C143" s="58"/>
      <c r="D143" s="11"/>
      <c r="E143" s="106">
        <v>1100</v>
      </c>
      <c r="F143" s="11">
        <v>1100</v>
      </c>
      <c r="G143" s="127">
        <v>111377</v>
      </c>
      <c r="H143" s="115">
        <v>44728</v>
      </c>
      <c r="I143" s="33">
        <f>'май. 22'!I143+'июн. 22'!F143-'июн. 22'!E143</f>
        <v>0</v>
      </c>
    </row>
    <row r="144" spans="1:9" ht="15">
      <c r="A144" s="6"/>
      <c r="B144" s="11">
        <v>140</v>
      </c>
      <c r="C144" s="12"/>
      <c r="D144" s="11"/>
      <c r="E144" s="106">
        <v>1100</v>
      </c>
      <c r="F144" s="11">
        <v>2200</v>
      </c>
      <c r="G144" s="127" t="s">
        <v>63</v>
      </c>
      <c r="H144" s="115" t="s">
        <v>64</v>
      </c>
      <c r="I144" s="33">
        <f>'май. 22'!I144+'июн. 22'!F144-'июн. 22'!E144</f>
        <v>0</v>
      </c>
    </row>
    <row r="145" spans="1:9" ht="15">
      <c r="A145" s="25"/>
      <c r="B145" s="11">
        <v>141</v>
      </c>
      <c r="C145" s="12"/>
      <c r="D145" s="11"/>
      <c r="E145" s="106">
        <v>1100</v>
      </c>
      <c r="F145" s="11"/>
      <c r="G145" s="127"/>
      <c r="H145" s="115"/>
      <c r="I145" s="33">
        <f>'май. 22'!I145+'июн. 22'!F145-'июн. 22'!E145</f>
        <v>-6600</v>
      </c>
    </row>
    <row r="146" spans="1:9" ht="15">
      <c r="A146" s="6"/>
      <c r="B146" s="11">
        <v>142</v>
      </c>
      <c r="C146" s="12"/>
      <c r="D146" s="11"/>
      <c r="E146" s="106">
        <v>1100</v>
      </c>
      <c r="F146" s="11"/>
      <c r="G146" s="127"/>
      <c r="H146" s="115"/>
      <c r="I146" s="33">
        <f>'май. 22'!I146+'июн. 22'!F146-'июн. 22'!E146</f>
        <v>-6600</v>
      </c>
    </row>
    <row r="147" spans="1:9" ht="15">
      <c r="A147" s="6"/>
      <c r="B147" s="11">
        <v>143</v>
      </c>
      <c r="C147" s="12"/>
      <c r="D147" s="11"/>
      <c r="E147" s="106">
        <v>1100</v>
      </c>
      <c r="F147" s="11"/>
      <c r="G147" s="127"/>
      <c r="H147" s="11"/>
      <c r="I147" s="33">
        <f>'май. 22'!I147+'июн. 22'!F147-'июн. 22'!E147</f>
        <v>-3300</v>
      </c>
    </row>
    <row r="148" spans="1:9" ht="15">
      <c r="A148" s="6"/>
      <c r="B148" s="11">
        <v>144</v>
      </c>
      <c r="C148" s="12"/>
      <c r="D148" s="11"/>
      <c r="E148" s="106">
        <v>1100</v>
      </c>
      <c r="F148" s="11">
        <v>2200</v>
      </c>
      <c r="G148" s="127">
        <v>77114</v>
      </c>
      <c r="H148" s="115">
        <v>44726</v>
      </c>
      <c r="I148" s="33">
        <f>'май. 22'!I148+'июн. 22'!F148-'июн. 22'!E148</f>
        <v>-3300</v>
      </c>
    </row>
    <row r="149" spans="1:9" ht="15">
      <c r="A149" s="6"/>
      <c r="B149" s="11">
        <v>145</v>
      </c>
      <c r="C149" s="12"/>
      <c r="D149" s="11"/>
      <c r="E149" s="106">
        <v>1100</v>
      </c>
      <c r="F149" s="11"/>
      <c r="G149" s="127"/>
      <c r="H149" s="11"/>
      <c r="I149" s="33">
        <f>'май. 22'!I149+'июн. 22'!F149-'июн. 22'!E149</f>
        <v>2200</v>
      </c>
    </row>
    <row r="150" spans="1:9" ht="15">
      <c r="A150" s="6"/>
      <c r="B150" s="11">
        <v>146</v>
      </c>
      <c r="C150" s="12"/>
      <c r="D150" s="11"/>
      <c r="E150" s="106">
        <v>1100</v>
      </c>
      <c r="F150" s="11"/>
      <c r="G150" s="127"/>
      <c r="H150" s="115"/>
      <c r="I150" s="33">
        <f>'май. 22'!I150+'июн. 22'!F150-'июн. 22'!E150</f>
        <v>-800</v>
      </c>
    </row>
    <row r="151" spans="1:9" ht="15">
      <c r="A151" s="6"/>
      <c r="B151" s="11">
        <v>147</v>
      </c>
      <c r="C151" s="12"/>
      <c r="D151" s="11"/>
      <c r="E151" s="106">
        <v>1100</v>
      </c>
      <c r="F151" s="11"/>
      <c r="G151" s="127"/>
      <c r="H151" s="11"/>
      <c r="I151" s="33">
        <f>'май. 22'!I151+'июн. 22'!F151-'июн. 22'!E151</f>
        <v>3400</v>
      </c>
    </row>
    <row r="152" spans="1:9" ht="15">
      <c r="A152" s="6"/>
      <c r="B152" s="11">
        <v>149</v>
      </c>
      <c r="C152" s="12"/>
      <c r="D152" s="11"/>
      <c r="E152" s="106">
        <v>1100</v>
      </c>
      <c r="F152" s="11"/>
      <c r="G152" s="127"/>
      <c r="H152" s="115"/>
      <c r="I152" s="33">
        <f>'май. 22'!I152+'июн. 22'!F152-'июн. 22'!E152</f>
        <v>-2200</v>
      </c>
    </row>
    <row r="153" spans="1:9" ht="15">
      <c r="A153" s="6"/>
      <c r="B153" s="11">
        <v>150</v>
      </c>
      <c r="C153" s="12"/>
      <c r="D153" s="11"/>
      <c r="E153" s="106">
        <v>1100</v>
      </c>
      <c r="F153" s="11"/>
      <c r="G153" s="127"/>
      <c r="H153" s="11"/>
      <c r="I153" s="33">
        <f>'май. 22'!I153+'июн. 22'!F153-'июн. 22'!E153</f>
        <v>-6600</v>
      </c>
    </row>
    <row r="154" spans="1:9" ht="15">
      <c r="A154" s="6"/>
      <c r="B154" s="11">
        <v>151</v>
      </c>
      <c r="C154" s="12"/>
      <c r="D154" s="11"/>
      <c r="E154" s="106">
        <v>1100</v>
      </c>
      <c r="F154" s="11"/>
      <c r="G154" s="127"/>
      <c r="H154" s="115"/>
      <c r="I154" s="33">
        <f>'май. 22'!I154+'июн. 22'!F154-'июн. 22'!E154</f>
        <v>-450</v>
      </c>
    </row>
    <row r="155" spans="1:9" ht="15">
      <c r="A155" s="6"/>
      <c r="B155" s="11">
        <v>152</v>
      </c>
      <c r="C155" s="12"/>
      <c r="D155" s="11"/>
      <c r="E155" s="106">
        <v>1100</v>
      </c>
      <c r="F155" s="11">
        <v>1100</v>
      </c>
      <c r="G155" s="127">
        <v>187756</v>
      </c>
      <c r="H155" s="115">
        <v>44722</v>
      </c>
      <c r="I155" s="33">
        <f>'май. 22'!I155+'июн. 22'!F155-'июн. 22'!E155</f>
        <v>0</v>
      </c>
    </row>
    <row r="156" spans="1:9" ht="15">
      <c r="A156" s="6"/>
      <c r="B156" s="11">
        <v>153</v>
      </c>
      <c r="C156" s="12"/>
      <c r="D156" s="11"/>
      <c r="E156" s="106">
        <v>1100</v>
      </c>
      <c r="F156" s="11">
        <v>3300</v>
      </c>
      <c r="G156" s="127">
        <v>210716</v>
      </c>
      <c r="H156" s="115">
        <v>44721</v>
      </c>
      <c r="I156" s="33">
        <f>'май. 22'!I156+'июн. 22'!F156-'июн. 22'!E156</f>
        <v>-1100</v>
      </c>
    </row>
    <row r="157" spans="1:9" ht="15">
      <c r="A157" s="6"/>
      <c r="B157" s="11">
        <v>154</v>
      </c>
      <c r="C157" s="12"/>
      <c r="D157" s="11"/>
      <c r="E157" s="106">
        <v>1100</v>
      </c>
      <c r="F157" s="11"/>
      <c r="G157" s="127"/>
      <c r="H157" s="11"/>
      <c r="I157" s="33">
        <f>'май. 22'!I157+'июн. 22'!F157-'июн. 22'!E157</f>
        <v>-6600</v>
      </c>
    </row>
    <row r="158" spans="1:9" ht="15">
      <c r="A158" s="6"/>
      <c r="B158" s="11">
        <v>155</v>
      </c>
      <c r="C158" s="12"/>
      <c r="D158" s="11"/>
      <c r="E158" s="106">
        <v>1100</v>
      </c>
      <c r="F158" s="11"/>
      <c r="G158" s="127"/>
      <c r="H158" s="11"/>
      <c r="I158" s="33">
        <f>'май. 22'!I158+'июн. 22'!F158-'июн. 22'!E158</f>
        <v>-6600</v>
      </c>
    </row>
    <row r="159" spans="1:9" ht="15">
      <c r="A159" s="6"/>
      <c r="B159" s="11">
        <v>156</v>
      </c>
      <c r="C159" s="12"/>
      <c r="D159" s="11"/>
      <c r="E159" s="106">
        <v>1100</v>
      </c>
      <c r="F159" s="11"/>
      <c r="G159" s="127"/>
      <c r="H159" s="11"/>
      <c r="I159" s="33">
        <f>'май. 22'!I159+'июн. 22'!F159-'июн. 22'!E159</f>
        <v>-6600</v>
      </c>
    </row>
    <row r="160" spans="1:9" ht="15">
      <c r="A160" s="6"/>
      <c r="B160" s="11">
        <v>157</v>
      </c>
      <c r="C160" s="12"/>
      <c r="D160" s="11"/>
      <c r="E160" s="106">
        <v>1100</v>
      </c>
      <c r="F160" s="11"/>
      <c r="G160" s="127"/>
      <c r="H160" s="11"/>
      <c r="I160" s="33">
        <f>'май. 22'!I160+'июн. 22'!F160-'июн. 22'!E160</f>
        <v>-6600</v>
      </c>
    </row>
    <row r="161" spans="1:9" ht="15">
      <c r="A161" s="6"/>
      <c r="B161" s="11">
        <v>158</v>
      </c>
      <c r="C161" s="12"/>
      <c r="D161" s="11"/>
      <c r="E161" s="106">
        <v>1100</v>
      </c>
      <c r="F161" s="11"/>
      <c r="G161" s="127"/>
      <c r="H161" s="11"/>
      <c r="I161" s="33">
        <f>'май. 22'!I161+'июн. 22'!F161-'июн. 22'!E161</f>
        <v>-6600</v>
      </c>
    </row>
    <row r="162" spans="1:9" s="10" customFormat="1" ht="15">
      <c r="A162" s="6"/>
      <c r="B162" s="11" t="s">
        <v>30</v>
      </c>
      <c r="C162" s="12"/>
      <c r="D162" s="11"/>
      <c r="E162" s="106">
        <v>1100</v>
      </c>
      <c r="F162" s="11"/>
      <c r="G162" s="127"/>
      <c r="H162" s="11"/>
      <c r="I162" s="33">
        <f>'май. 22'!I162+'июн. 22'!F162-'июн. 22'!E162</f>
        <v>-6600</v>
      </c>
    </row>
    <row r="163" spans="1:9" ht="15">
      <c r="A163" s="6"/>
      <c r="B163" s="11">
        <v>159</v>
      </c>
      <c r="C163" s="12"/>
      <c r="D163" s="11"/>
      <c r="E163" s="106">
        <v>1100</v>
      </c>
      <c r="F163" s="11"/>
      <c r="G163" s="127"/>
      <c r="H163" s="115"/>
      <c r="I163" s="33">
        <f>'май. 22'!I163+'июн. 22'!F163-'июн. 22'!E163</f>
        <v>3800</v>
      </c>
    </row>
    <row r="164" spans="1:9" ht="15">
      <c r="A164" s="6"/>
      <c r="B164" s="11">
        <v>160</v>
      </c>
      <c r="C164" s="12"/>
      <c r="D164" s="11"/>
      <c r="E164" s="108"/>
      <c r="F164" s="11"/>
      <c r="G164" s="127"/>
      <c r="H164" s="11"/>
      <c r="I164" s="33">
        <f>'май. 22'!I164+'июн. 22'!F164-'июн. 22'!E164</f>
        <v>0</v>
      </c>
    </row>
    <row r="165" spans="1:9" ht="15">
      <c r="A165" s="56"/>
      <c r="B165" s="17"/>
      <c r="C165" s="12"/>
      <c r="D165" s="17"/>
      <c r="E165" s="21"/>
      <c r="F165" s="2"/>
      <c r="G165" s="2"/>
      <c r="H165" s="17"/>
      <c r="I165" s="17"/>
    </row>
    <row r="166" spans="1:9">
      <c r="A166" s="10"/>
      <c r="B166" s="10"/>
      <c r="C166" s="129"/>
      <c r="D166" s="10"/>
      <c r="E166" s="10"/>
      <c r="H166" s="10"/>
      <c r="I166" s="10"/>
    </row>
    <row r="167" spans="1:9">
      <c r="A167" s="10"/>
      <c r="B167" s="10"/>
      <c r="C167" s="130"/>
      <c r="D167" s="10"/>
      <c r="E167" s="10"/>
      <c r="H167" s="10"/>
      <c r="I167" s="10"/>
    </row>
    <row r="168" spans="1:9">
      <c r="A168" s="10"/>
      <c r="B168" s="10"/>
      <c r="C168" s="130"/>
      <c r="D168" s="10"/>
      <c r="E168" s="10"/>
      <c r="H168" s="10"/>
      <c r="I168" s="10"/>
    </row>
    <row r="169" spans="1:9">
      <c r="A169" s="10"/>
      <c r="B169" s="10"/>
      <c r="C169" s="130"/>
      <c r="D169" s="10"/>
      <c r="E169" s="10"/>
      <c r="H169" s="10"/>
      <c r="I169" s="10"/>
    </row>
  </sheetData>
  <autoFilter ref="A3:I164"/>
  <mergeCells count="1">
    <mergeCell ref="C1:I2"/>
  </mergeCells>
  <conditionalFormatting sqref="I1:I165">
    <cfRule type="cellIs" dxfId="6" priority="2" operator="lessThan">
      <formula>0</formula>
    </cfRule>
  </conditionalFormatting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1:I169"/>
  <sheetViews>
    <sheetView topLeftCell="A106" workbookViewId="0">
      <selection activeCell="F114" sqref="F114:I114"/>
    </sheetView>
  </sheetViews>
  <sheetFormatPr baseColWidth="10" defaultColWidth="8.83203125" defaultRowHeight="14" x14ac:dyDescent="0"/>
  <cols>
    <col min="3" max="3" width="25.5" customWidth="1"/>
    <col min="5" max="5" width="14.1640625" customWidth="1"/>
    <col min="6" max="6" width="10.1640625" style="19" bestFit="1" customWidth="1"/>
    <col min="7" max="7" width="15.5" style="5" bestFit="1" customWidth="1"/>
    <col min="8" max="8" width="18.6640625" customWidth="1"/>
    <col min="9" max="9" width="22.83203125" customWidth="1"/>
  </cols>
  <sheetData>
    <row r="1" spans="1:9">
      <c r="A1" s="63" t="s">
        <v>1</v>
      </c>
      <c r="B1" s="64" t="s">
        <v>2</v>
      </c>
      <c r="C1" s="155">
        <v>44743</v>
      </c>
      <c r="D1" s="156"/>
      <c r="E1" s="156"/>
      <c r="F1" s="157"/>
      <c r="G1" s="154"/>
      <c r="H1" s="156"/>
      <c r="I1" s="156"/>
    </row>
    <row r="2" spans="1:9">
      <c r="A2" s="65" t="s">
        <v>3</v>
      </c>
      <c r="B2" s="66" t="s">
        <v>4</v>
      </c>
      <c r="C2" s="156"/>
      <c r="D2" s="156"/>
      <c r="E2" s="156"/>
      <c r="F2" s="157"/>
      <c r="G2" s="154"/>
      <c r="H2" s="156"/>
      <c r="I2" s="156"/>
    </row>
    <row r="3" spans="1:9">
      <c r="A3" s="11"/>
      <c r="B3" s="11" t="s">
        <v>11</v>
      </c>
      <c r="C3" s="11" t="s">
        <v>7</v>
      </c>
      <c r="D3" s="64" t="s">
        <v>12</v>
      </c>
      <c r="E3" s="36" t="s">
        <v>13</v>
      </c>
      <c r="F3" s="46" t="s">
        <v>10</v>
      </c>
      <c r="G3" s="31" t="s">
        <v>14</v>
      </c>
      <c r="H3" s="36" t="s">
        <v>15</v>
      </c>
      <c r="I3" s="100" t="s">
        <v>16</v>
      </c>
    </row>
    <row r="4" spans="1:9">
      <c r="A4" s="68"/>
      <c r="B4" s="11">
        <v>1</v>
      </c>
      <c r="C4" s="128"/>
      <c r="D4" s="11"/>
      <c r="E4" s="106">
        <v>1100</v>
      </c>
      <c r="F4" s="11"/>
      <c r="G4" s="131"/>
      <c r="H4" s="115"/>
      <c r="I4" s="101">
        <f>'июн. 22'!I4+июл.22!F4-июл.22!E4</f>
        <v>-2900</v>
      </c>
    </row>
    <row r="5" spans="1:9">
      <c r="A5" s="70"/>
      <c r="B5" s="11">
        <v>2</v>
      </c>
      <c r="C5" s="58"/>
      <c r="D5" s="11"/>
      <c r="E5" s="106">
        <v>1100</v>
      </c>
      <c r="F5" s="11"/>
      <c r="G5" s="131"/>
      <c r="H5" s="115"/>
      <c r="I5" s="101">
        <f>'июн. 22'!I5+июл.22!F5-июл.22!E5</f>
        <v>-5500</v>
      </c>
    </row>
    <row r="6" spans="1:9">
      <c r="A6" s="70"/>
      <c r="B6" s="11">
        <v>3</v>
      </c>
      <c r="C6" s="12"/>
      <c r="D6" s="11"/>
      <c r="E6" s="106">
        <v>1100</v>
      </c>
      <c r="F6" s="11"/>
      <c r="G6" s="131"/>
      <c r="H6" s="115"/>
      <c r="I6" s="101">
        <f>'июн. 22'!I6+июл.22!F6-июл.22!E6</f>
        <v>-5500</v>
      </c>
    </row>
    <row r="7" spans="1:9">
      <c r="A7" s="11"/>
      <c r="B7" s="11">
        <v>4</v>
      </c>
      <c r="C7" s="58"/>
      <c r="D7" s="11"/>
      <c r="E7" s="106">
        <v>1100</v>
      </c>
      <c r="F7" s="11">
        <v>1100</v>
      </c>
      <c r="G7" s="131">
        <v>457354</v>
      </c>
      <c r="H7" s="115">
        <v>44760</v>
      </c>
      <c r="I7" s="101">
        <f>'июн. 22'!I7+июл.22!F7-июл.22!E7</f>
        <v>0</v>
      </c>
    </row>
    <row r="8" spans="1:9">
      <c r="A8" s="70"/>
      <c r="B8" s="11">
        <v>5</v>
      </c>
      <c r="C8" s="58"/>
      <c r="D8" s="11"/>
      <c r="E8" s="106">
        <v>1100</v>
      </c>
      <c r="F8" s="11"/>
      <c r="G8" s="131"/>
      <c r="H8" s="11"/>
      <c r="I8" s="101">
        <f>'июн. 22'!I8+июл.22!F8-июл.22!E8</f>
        <v>-7700</v>
      </c>
    </row>
    <row r="9" spans="1:9">
      <c r="A9" s="11"/>
      <c r="B9" s="11">
        <v>6</v>
      </c>
      <c r="C9" s="12"/>
      <c r="D9" s="11"/>
      <c r="E9" s="106">
        <v>1100</v>
      </c>
      <c r="F9" s="11"/>
      <c r="G9" s="131"/>
      <c r="H9" s="115"/>
      <c r="I9" s="101">
        <f>'июн. 22'!I9+июл.22!F9-июл.22!E9</f>
        <v>-3300</v>
      </c>
    </row>
    <row r="10" spans="1:9">
      <c r="A10" s="11"/>
      <c r="B10" s="11">
        <v>7</v>
      </c>
      <c r="C10" s="12"/>
      <c r="D10" s="11"/>
      <c r="E10" s="106">
        <v>1100</v>
      </c>
      <c r="F10" s="11"/>
      <c r="G10" s="131"/>
      <c r="H10" s="115"/>
      <c r="I10" s="101">
        <f>'июн. 22'!I10+июл.22!F10-июл.22!E10</f>
        <v>-2200</v>
      </c>
    </row>
    <row r="11" spans="1:9">
      <c r="A11" s="11"/>
      <c r="B11" s="11">
        <v>8</v>
      </c>
      <c r="C11" s="12"/>
      <c r="D11" s="11"/>
      <c r="E11" s="106">
        <v>1100</v>
      </c>
      <c r="F11" s="11"/>
      <c r="G11" s="131"/>
      <c r="H11" s="11"/>
      <c r="I11" s="101">
        <f>'июн. 22'!I11+июл.22!F11-июл.22!E11</f>
        <v>-7700</v>
      </c>
    </row>
    <row r="12" spans="1:9">
      <c r="A12" s="11"/>
      <c r="B12" s="11">
        <v>9</v>
      </c>
      <c r="C12" s="12"/>
      <c r="D12" s="11"/>
      <c r="E12" s="106">
        <v>1100</v>
      </c>
      <c r="F12" s="11"/>
      <c r="G12" s="131"/>
      <c r="H12" s="11"/>
      <c r="I12" s="101">
        <f>'июн. 22'!I12+июл.22!F12-июл.22!E12</f>
        <v>-7700</v>
      </c>
    </row>
    <row r="13" spans="1:9">
      <c r="A13" s="11"/>
      <c r="B13" s="11">
        <v>10</v>
      </c>
      <c r="C13" s="12"/>
      <c r="D13" s="11"/>
      <c r="E13" s="106">
        <v>1100</v>
      </c>
      <c r="F13" s="11"/>
      <c r="G13" s="131"/>
      <c r="H13" s="11"/>
      <c r="I13" s="101">
        <f>'июн. 22'!I13+июл.22!F13-июл.22!E13</f>
        <v>-7686</v>
      </c>
    </row>
    <row r="14" spans="1:9">
      <c r="A14" s="11"/>
      <c r="B14" s="11">
        <v>11</v>
      </c>
      <c r="C14" s="12"/>
      <c r="D14" s="11"/>
      <c r="E14" s="106">
        <v>1100</v>
      </c>
      <c r="F14" s="11"/>
      <c r="G14" s="131"/>
      <c r="H14" s="115"/>
      <c r="I14" s="101">
        <f>'июн. 22'!I14+июл.22!F14-июл.22!E14</f>
        <v>-7700</v>
      </c>
    </row>
    <row r="15" spans="1:9">
      <c r="A15" s="11"/>
      <c r="B15" s="11">
        <v>12</v>
      </c>
      <c r="C15" s="12"/>
      <c r="D15" s="11"/>
      <c r="E15" s="106">
        <v>1100</v>
      </c>
      <c r="F15" s="11">
        <v>1100</v>
      </c>
      <c r="G15" s="131">
        <v>83536</v>
      </c>
      <c r="H15" s="115">
        <v>44754</v>
      </c>
      <c r="I15" s="101">
        <f>'июн. 22'!I15+июл.22!F15-июл.22!E15</f>
        <v>1100</v>
      </c>
    </row>
    <row r="16" spans="1:9">
      <c r="A16" s="70"/>
      <c r="B16" s="11">
        <v>13</v>
      </c>
      <c r="C16" s="58"/>
      <c r="D16" s="11"/>
      <c r="E16" s="106">
        <v>1100</v>
      </c>
      <c r="F16" s="11"/>
      <c r="G16" s="131"/>
      <c r="H16" s="115"/>
      <c r="I16" s="101">
        <f>'июн. 22'!I16+июл.22!F16-июл.22!E16</f>
        <v>6600</v>
      </c>
    </row>
    <row r="17" spans="1:9">
      <c r="A17" s="11"/>
      <c r="B17" s="11">
        <v>14</v>
      </c>
      <c r="C17" s="58"/>
      <c r="D17" s="11"/>
      <c r="E17" s="106">
        <v>1100</v>
      </c>
      <c r="F17" s="11"/>
      <c r="G17" s="131"/>
      <c r="H17" s="115"/>
      <c r="I17" s="101">
        <f>'июн. 22'!I17+июл.22!F17-июл.22!E17</f>
        <v>5800</v>
      </c>
    </row>
    <row r="18" spans="1:9">
      <c r="A18" s="11"/>
      <c r="B18" s="11">
        <v>15</v>
      </c>
      <c r="C18" s="58"/>
      <c r="D18" s="11"/>
      <c r="E18" s="106">
        <v>1100</v>
      </c>
      <c r="F18" s="11"/>
      <c r="G18" s="131"/>
      <c r="H18" s="11"/>
      <c r="I18" s="101">
        <f>'июн. 22'!I18+июл.22!F18-июл.22!E18</f>
        <v>-7700</v>
      </c>
    </row>
    <row r="19" spans="1:9">
      <c r="A19" s="11"/>
      <c r="B19" s="11">
        <v>16</v>
      </c>
      <c r="C19" s="12"/>
      <c r="D19" s="11"/>
      <c r="E19" s="106">
        <v>1100</v>
      </c>
      <c r="F19" s="116"/>
      <c r="G19" s="131"/>
      <c r="H19" s="115"/>
      <c r="I19" s="101">
        <f>'июн. 22'!I19+июл.22!F19-июл.22!E19</f>
        <v>-1100</v>
      </c>
    </row>
    <row r="20" spans="1:9">
      <c r="A20" s="11"/>
      <c r="B20" s="11">
        <v>17</v>
      </c>
      <c r="C20" s="12"/>
      <c r="D20" s="11"/>
      <c r="E20" s="106">
        <v>1100</v>
      </c>
      <c r="F20" s="11">
        <v>1100</v>
      </c>
      <c r="G20" s="131">
        <v>421698</v>
      </c>
      <c r="H20" s="115">
        <v>44767</v>
      </c>
      <c r="I20" s="101">
        <f>'июн. 22'!I20+июл.22!F20-июл.22!E20</f>
        <v>0</v>
      </c>
    </row>
    <row r="21" spans="1:9">
      <c r="A21" s="11"/>
      <c r="B21" s="11">
        <v>18</v>
      </c>
      <c r="C21" s="12"/>
      <c r="D21" s="11"/>
      <c r="E21" s="106">
        <v>1100</v>
      </c>
      <c r="F21" s="11"/>
      <c r="G21" s="131"/>
      <c r="H21" s="115"/>
      <c r="I21" s="101">
        <f>'июн. 22'!I21+июл.22!F21-июл.22!E21</f>
        <v>-2200</v>
      </c>
    </row>
    <row r="22" spans="1:9">
      <c r="A22" s="11"/>
      <c r="B22" s="11">
        <v>19</v>
      </c>
      <c r="C22" s="12"/>
      <c r="D22" s="11"/>
      <c r="E22" s="106">
        <v>1100</v>
      </c>
      <c r="F22" s="11"/>
      <c r="G22" s="131"/>
      <c r="H22" s="115"/>
      <c r="I22" s="101">
        <f>'июн. 22'!I22+июл.22!F22-июл.22!E22</f>
        <v>1300</v>
      </c>
    </row>
    <row r="23" spans="1:9">
      <c r="A23" s="11"/>
      <c r="B23" s="11">
        <v>20</v>
      </c>
      <c r="C23" s="12"/>
      <c r="D23" s="11"/>
      <c r="E23" s="106">
        <v>1100</v>
      </c>
      <c r="F23" s="11"/>
      <c r="G23" s="131"/>
      <c r="H23" s="115"/>
      <c r="I23" s="101">
        <f>'июн. 22'!I23+июл.22!F23-июл.22!E23</f>
        <v>-2000</v>
      </c>
    </row>
    <row r="24" spans="1:9">
      <c r="A24" s="11"/>
      <c r="B24" s="11">
        <v>21</v>
      </c>
      <c r="C24" s="58"/>
      <c r="D24" s="11"/>
      <c r="E24" s="106">
        <v>1100</v>
      </c>
      <c r="F24" s="11"/>
      <c r="G24" s="131"/>
      <c r="H24" s="115"/>
      <c r="I24" s="101">
        <f>'июн. 22'!I24+июл.22!F24-июл.22!E24</f>
        <v>-7700</v>
      </c>
    </row>
    <row r="25" spans="1:9">
      <c r="A25" s="11"/>
      <c r="B25" s="11">
        <v>22</v>
      </c>
      <c r="C25" s="12"/>
      <c r="D25" s="11"/>
      <c r="E25" s="106">
        <v>1100</v>
      </c>
      <c r="F25" s="11"/>
      <c r="G25" s="131"/>
      <c r="H25" s="115"/>
      <c r="I25" s="101">
        <f>'июн. 22'!I25+июл.22!F25-июл.22!E25</f>
        <v>-2900</v>
      </c>
    </row>
    <row r="26" spans="1:9">
      <c r="A26" s="11"/>
      <c r="B26" s="11">
        <v>23</v>
      </c>
      <c r="C26" s="58"/>
      <c r="D26" s="11"/>
      <c r="E26" s="106">
        <v>1100</v>
      </c>
      <c r="F26" s="11"/>
      <c r="G26" s="131"/>
      <c r="H26" s="11"/>
      <c r="I26" s="101">
        <f>'июн. 22'!I26+июл.22!F26-июл.22!E26</f>
        <v>9800</v>
      </c>
    </row>
    <row r="27" spans="1:9">
      <c r="A27" s="11"/>
      <c r="B27" s="11">
        <v>24</v>
      </c>
      <c r="C27" s="12"/>
      <c r="D27" s="11"/>
      <c r="E27" s="106">
        <v>1100</v>
      </c>
      <c r="F27" s="11">
        <v>1100</v>
      </c>
      <c r="G27" s="131">
        <v>722874</v>
      </c>
      <c r="H27" s="115">
        <v>44753</v>
      </c>
      <c r="I27" s="101">
        <f>'июн. 22'!I27+июл.22!F27-июл.22!E27</f>
        <v>-6600</v>
      </c>
    </row>
    <row r="28" spans="1:9">
      <c r="A28" s="11"/>
      <c r="B28" s="11">
        <v>25</v>
      </c>
      <c r="C28" s="12"/>
      <c r="D28" s="11"/>
      <c r="E28" s="106">
        <v>1100</v>
      </c>
      <c r="F28" s="11"/>
      <c r="G28" s="131"/>
      <c r="H28" s="11"/>
      <c r="I28" s="101">
        <f>'июн. 22'!I28+июл.22!F28-июл.22!E28</f>
        <v>-7700</v>
      </c>
    </row>
    <row r="29" spans="1:9">
      <c r="A29" s="70"/>
      <c r="B29" s="11">
        <v>26</v>
      </c>
      <c r="C29" s="58"/>
      <c r="D29" s="11"/>
      <c r="E29" s="106">
        <v>1100</v>
      </c>
      <c r="F29" s="11">
        <v>1100</v>
      </c>
      <c r="G29" s="131">
        <v>712438</v>
      </c>
      <c r="H29" s="115">
        <v>44753</v>
      </c>
      <c r="I29" s="101">
        <f>'июн. 22'!I29+июл.22!F29-июл.22!E29</f>
        <v>-2200</v>
      </c>
    </row>
    <row r="30" spans="1:9">
      <c r="A30" s="11"/>
      <c r="B30" s="11">
        <v>27</v>
      </c>
      <c r="C30" s="12"/>
      <c r="D30" s="11"/>
      <c r="E30" s="106">
        <v>1100</v>
      </c>
      <c r="F30" s="11"/>
      <c r="G30" s="131"/>
      <c r="H30" s="11"/>
      <c r="I30" s="101">
        <f>'июн. 22'!I30+июл.22!F30-июл.22!E30</f>
        <v>-7700</v>
      </c>
    </row>
    <row r="31" spans="1:9">
      <c r="A31" s="11"/>
      <c r="B31" s="11">
        <v>28</v>
      </c>
      <c r="C31" s="12"/>
      <c r="D31" s="11"/>
      <c r="E31" s="106">
        <v>1100</v>
      </c>
      <c r="F31" s="11"/>
      <c r="G31" s="131"/>
      <c r="H31" s="115"/>
      <c r="I31" s="101">
        <f>'июн. 22'!I31+июл.22!F31-июл.22!E31</f>
        <v>-1400</v>
      </c>
    </row>
    <row r="32" spans="1:9">
      <c r="A32" s="11"/>
      <c r="B32" s="11">
        <v>29</v>
      </c>
      <c r="C32" s="12"/>
      <c r="D32" s="11"/>
      <c r="E32" s="106">
        <v>1100</v>
      </c>
      <c r="F32" s="11"/>
      <c r="G32" s="131"/>
      <c r="H32" s="11"/>
      <c r="I32" s="101">
        <f>'июн. 22'!I32+июл.22!F32-июл.22!E32</f>
        <v>-7700</v>
      </c>
    </row>
    <row r="33" spans="1:9">
      <c r="A33" s="11"/>
      <c r="B33" s="11">
        <v>30</v>
      </c>
      <c r="C33" s="12"/>
      <c r="D33" s="11"/>
      <c r="E33" s="106">
        <v>1100</v>
      </c>
      <c r="F33" s="11">
        <v>2200</v>
      </c>
      <c r="G33" s="131" t="s">
        <v>69</v>
      </c>
      <c r="H33" s="115" t="s">
        <v>70</v>
      </c>
      <c r="I33" s="101">
        <f>'июн. 22'!I33+июл.22!F33-июл.22!E33</f>
        <v>0</v>
      </c>
    </row>
    <row r="34" spans="1:9">
      <c r="A34" s="11"/>
      <c r="B34" s="11">
        <v>31</v>
      </c>
      <c r="C34" s="12"/>
      <c r="D34" s="11"/>
      <c r="E34" s="106">
        <v>1100</v>
      </c>
      <c r="F34" s="11"/>
      <c r="G34" s="131"/>
      <c r="H34" s="11"/>
      <c r="I34" s="101">
        <f>'июн. 22'!I34+июл.22!F34-июл.22!E34</f>
        <v>-7700</v>
      </c>
    </row>
    <row r="35" spans="1:9">
      <c r="A35" s="11"/>
      <c r="B35" s="11">
        <v>32</v>
      </c>
      <c r="C35" s="12"/>
      <c r="D35" s="11"/>
      <c r="E35" s="106">
        <v>1100</v>
      </c>
      <c r="F35" s="11">
        <v>3300</v>
      </c>
      <c r="G35" s="131">
        <v>102215</v>
      </c>
      <c r="H35" s="115">
        <v>44764</v>
      </c>
      <c r="I35" s="101">
        <f>'июн. 22'!I35+июл.22!F35-июл.22!E35</f>
        <v>0</v>
      </c>
    </row>
    <row r="36" spans="1:9" s="8" customFormat="1">
      <c r="A36" s="11"/>
      <c r="B36" s="11">
        <v>33</v>
      </c>
      <c r="C36" s="12"/>
      <c r="D36" s="11"/>
      <c r="E36" s="106">
        <v>1100</v>
      </c>
      <c r="F36" s="11"/>
      <c r="G36" s="131"/>
      <c r="H36" s="115"/>
      <c r="I36" s="101">
        <f>'июн. 22'!I36+июл.22!F36-июл.22!E36</f>
        <v>-1100</v>
      </c>
    </row>
    <row r="37" spans="1:9">
      <c r="A37" s="11"/>
      <c r="B37" s="11">
        <v>34</v>
      </c>
      <c r="C37" s="12"/>
      <c r="D37" s="11"/>
      <c r="E37" s="106">
        <v>1100</v>
      </c>
      <c r="F37" s="11"/>
      <c r="G37" s="131"/>
      <c r="H37" s="115"/>
      <c r="I37" s="101">
        <f>'июн. 22'!I37+июл.22!F37-июл.22!E37</f>
        <v>-7700</v>
      </c>
    </row>
    <row r="38" spans="1:9">
      <c r="A38" s="11"/>
      <c r="B38" s="11">
        <v>35</v>
      </c>
      <c r="C38" s="12"/>
      <c r="D38" s="11"/>
      <c r="E38" s="106">
        <v>1100</v>
      </c>
      <c r="F38" s="11"/>
      <c r="G38" s="131"/>
      <c r="H38" s="115"/>
      <c r="I38" s="101">
        <f>'июн. 22'!I38+июл.22!F38-июл.22!E38</f>
        <v>-1700</v>
      </c>
    </row>
    <row r="39" spans="1:9">
      <c r="A39" s="11"/>
      <c r="B39" s="11">
        <v>36</v>
      </c>
      <c r="C39" s="12"/>
      <c r="D39" s="11"/>
      <c r="E39" s="106">
        <v>1100</v>
      </c>
      <c r="F39" s="11"/>
      <c r="G39" s="131"/>
      <c r="H39" s="115"/>
      <c r="I39" s="101">
        <f>'июн. 22'!I39+июл.22!F39-июл.22!E39</f>
        <v>-7700</v>
      </c>
    </row>
    <row r="40" spans="1:9">
      <c r="A40" s="11"/>
      <c r="B40" s="11">
        <v>37</v>
      </c>
      <c r="C40" s="12"/>
      <c r="D40" s="11"/>
      <c r="E40" s="106">
        <v>1100</v>
      </c>
      <c r="F40" s="11">
        <v>1100</v>
      </c>
      <c r="G40" s="131">
        <v>235437</v>
      </c>
      <c r="H40" s="115">
        <v>44753</v>
      </c>
      <c r="I40" s="101">
        <f>'июн. 22'!I40+июл.22!F40-июл.22!E40</f>
        <v>0</v>
      </c>
    </row>
    <row r="41" spans="1:9">
      <c r="A41" s="11"/>
      <c r="B41" s="11">
        <v>38</v>
      </c>
      <c r="C41" s="12"/>
      <c r="D41" s="11"/>
      <c r="E41" s="106">
        <v>1100</v>
      </c>
      <c r="F41" s="11">
        <v>1100</v>
      </c>
      <c r="G41" s="131">
        <v>510022</v>
      </c>
      <c r="H41" s="115">
        <v>44753</v>
      </c>
      <c r="I41" s="101">
        <f>'июн. 22'!I41+июл.22!F41-июл.22!E41</f>
        <v>0</v>
      </c>
    </row>
    <row r="42" spans="1:9">
      <c r="A42" s="11"/>
      <c r="B42" s="11">
        <v>39</v>
      </c>
      <c r="C42" s="12"/>
      <c r="D42" s="11"/>
      <c r="E42" s="106">
        <v>1100</v>
      </c>
      <c r="F42" s="11">
        <v>1100</v>
      </c>
      <c r="G42" s="131">
        <v>170761</v>
      </c>
      <c r="H42" s="115">
        <v>44755</v>
      </c>
      <c r="I42" s="101">
        <f>'июн. 22'!I42+июл.22!F42-июл.22!E42</f>
        <v>0</v>
      </c>
    </row>
    <row r="43" spans="1:9">
      <c r="A43" s="11"/>
      <c r="B43" s="11">
        <v>40</v>
      </c>
      <c r="C43" s="12"/>
      <c r="D43" s="11"/>
      <c r="E43" s="106">
        <v>1100</v>
      </c>
      <c r="F43" s="11"/>
      <c r="G43" s="131"/>
      <c r="H43" s="115"/>
      <c r="I43" s="101">
        <f>'июн. 22'!I43+июл.22!F43-июл.22!E43</f>
        <v>-2200</v>
      </c>
    </row>
    <row r="44" spans="1:9">
      <c r="A44" s="71"/>
      <c r="B44" s="11">
        <v>41</v>
      </c>
      <c r="C44" s="12"/>
      <c r="D44" s="11"/>
      <c r="E44" s="106">
        <v>1100</v>
      </c>
      <c r="F44" s="11"/>
      <c r="G44" s="131"/>
      <c r="H44" s="115"/>
      <c r="I44" s="101">
        <f>'июн. 22'!I44+июл.22!F44-июл.22!E44</f>
        <v>-7700</v>
      </c>
    </row>
    <row r="45" spans="1:9">
      <c r="A45" s="11"/>
      <c r="B45" s="11">
        <v>42</v>
      </c>
      <c r="C45" s="12"/>
      <c r="D45" s="11"/>
      <c r="E45" s="106">
        <v>1100</v>
      </c>
      <c r="F45" s="11"/>
      <c r="G45" s="131"/>
      <c r="H45" s="115"/>
      <c r="I45" s="101">
        <f>'июн. 22'!I45+июл.22!F45-июл.22!E45</f>
        <v>-7700</v>
      </c>
    </row>
    <row r="46" spans="1:9">
      <c r="A46" s="11"/>
      <c r="B46" s="11">
        <v>43</v>
      </c>
      <c r="C46" s="12"/>
      <c r="D46" s="11"/>
      <c r="E46" s="106">
        <v>1100</v>
      </c>
      <c r="F46" s="11"/>
      <c r="G46" s="131"/>
      <c r="H46" s="115"/>
      <c r="I46" s="101">
        <f>'июн. 22'!I46+июл.22!F46-июл.22!E46</f>
        <v>-1100</v>
      </c>
    </row>
    <row r="47" spans="1:9">
      <c r="A47" s="11"/>
      <c r="B47" s="11">
        <v>44</v>
      </c>
      <c r="C47" s="12"/>
      <c r="D47" s="11"/>
      <c r="E47" s="106">
        <v>1100</v>
      </c>
      <c r="F47" s="11"/>
      <c r="G47" s="131"/>
      <c r="H47" s="115"/>
      <c r="I47" s="101">
        <f>'июн. 22'!I47+июл.22!F47-июл.22!E47</f>
        <v>-7700</v>
      </c>
    </row>
    <row r="48" spans="1:9">
      <c r="A48" s="11"/>
      <c r="B48" s="11">
        <v>45</v>
      </c>
      <c r="C48" s="12"/>
      <c r="D48" s="11"/>
      <c r="E48" s="106">
        <v>1100</v>
      </c>
      <c r="F48" s="11"/>
      <c r="G48" s="131"/>
      <c r="H48" s="115"/>
      <c r="I48" s="101">
        <f>'июн. 22'!I48+июл.22!F48-июл.22!E48</f>
        <v>1100</v>
      </c>
    </row>
    <row r="49" spans="1:9">
      <c r="A49" s="11"/>
      <c r="B49" s="11">
        <v>46</v>
      </c>
      <c r="C49" s="12"/>
      <c r="D49" s="11"/>
      <c r="E49" s="106">
        <v>1100</v>
      </c>
      <c r="F49" s="11"/>
      <c r="G49" s="131"/>
      <c r="H49" s="115"/>
      <c r="I49" s="101">
        <f>'июн. 22'!I49+июл.22!F49-июл.22!E49</f>
        <v>-7700</v>
      </c>
    </row>
    <row r="50" spans="1:9">
      <c r="A50" s="11"/>
      <c r="B50" s="11">
        <v>47</v>
      </c>
      <c r="C50" s="12"/>
      <c r="D50" s="11"/>
      <c r="E50" s="106">
        <v>1100</v>
      </c>
      <c r="F50" s="11"/>
      <c r="G50" s="131"/>
      <c r="H50" s="115"/>
      <c r="I50" s="101">
        <f>'июн. 22'!I50+июл.22!F50-июл.22!E50</f>
        <v>-1700</v>
      </c>
    </row>
    <row r="51" spans="1:9">
      <c r="A51" s="11"/>
      <c r="B51" s="11">
        <v>48</v>
      </c>
      <c r="C51" s="58"/>
      <c r="D51" s="11"/>
      <c r="E51" s="106">
        <v>1100</v>
      </c>
      <c r="F51" s="11"/>
      <c r="G51" s="131"/>
      <c r="H51" s="115"/>
      <c r="I51" s="101">
        <f>'июн. 22'!I51+июл.22!F51-июл.22!E51</f>
        <v>-7700</v>
      </c>
    </row>
    <row r="52" spans="1:9">
      <c r="A52" s="11"/>
      <c r="B52" s="11">
        <v>49</v>
      </c>
      <c r="C52" s="12"/>
      <c r="D52" s="11"/>
      <c r="E52" s="106">
        <v>1100</v>
      </c>
      <c r="F52" s="11">
        <v>1100</v>
      </c>
      <c r="G52" s="131">
        <v>871903</v>
      </c>
      <c r="H52" s="115">
        <v>44743</v>
      </c>
      <c r="I52" s="101">
        <f>'июн. 22'!I52+июл.22!F52-июл.22!E52</f>
        <v>0</v>
      </c>
    </row>
    <row r="53" spans="1:9">
      <c r="A53" s="11"/>
      <c r="B53" s="11">
        <v>50</v>
      </c>
      <c r="C53" s="58"/>
      <c r="D53" s="11"/>
      <c r="E53" s="106">
        <v>1100</v>
      </c>
      <c r="F53" s="11">
        <v>1100</v>
      </c>
      <c r="G53" s="131">
        <v>33976</v>
      </c>
      <c r="H53" s="115">
        <v>44763</v>
      </c>
      <c r="I53" s="101">
        <f>'июн. 22'!I53+июл.22!F53-июл.22!E53</f>
        <v>0</v>
      </c>
    </row>
    <row r="54" spans="1:9">
      <c r="A54" s="11"/>
      <c r="B54" s="11">
        <v>51</v>
      </c>
      <c r="C54" s="12"/>
      <c r="D54" s="11"/>
      <c r="E54" s="106">
        <v>1100</v>
      </c>
      <c r="F54" s="11"/>
      <c r="G54" s="131"/>
      <c r="H54" s="115"/>
      <c r="I54" s="101">
        <f>'июн. 22'!I54+июл.22!F54-июл.22!E54</f>
        <v>-1100</v>
      </c>
    </row>
    <row r="55" spans="1:9">
      <c r="A55" s="11"/>
      <c r="B55" s="11">
        <v>52</v>
      </c>
      <c r="C55" s="12"/>
      <c r="D55" s="11"/>
      <c r="E55" s="106">
        <v>1100</v>
      </c>
      <c r="F55" s="11"/>
      <c r="G55" s="131"/>
      <c r="H55" s="115"/>
      <c r="I55" s="101">
        <f>'июн. 22'!I55+июл.22!F55-июл.22!E55</f>
        <v>-3300</v>
      </c>
    </row>
    <row r="56" spans="1:9">
      <c r="A56" s="11"/>
      <c r="B56" s="11">
        <v>53</v>
      </c>
      <c r="C56" s="12"/>
      <c r="D56" s="11"/>
      <c r="E56" s="106">
        <v>1100</v>
      </c>
      <c r="F56" s="11"/>
      <c r="G56" s="131"/>
      <c r="H56" s="11"/>
      <c r="I56" s="101">
        <f>'июн. 22'!I56+июл.22!F56-июл.22!E56</f>
        <v>-1100</v>
      </c>
    </row>
    <row r="57" spans="1:9" s="10" customFormat="1">
      <c r="A57" s="11"/>
      <c r="B57" s="11" t="s">
        <v>31</v>
      </c>
      <c r="C57" s="12"/>
      <c r="D57" s="11"/>
      <c r="E57" s="106">
        <v>1100</v>
      </c>
      <c r="F57" s="11"/>
      <c r="G57" s="131"/>
      <c r="H57" s="11"/>
      <c r="I57" s="101">
        <f>'июн. 22'!I57+июл.22!F57-июл.22!E57</f>
        <v>-4700</v>
      </c>
    </row>
    <row r="58" spans="1:9">
      <c r="A58" s="11"/>
      <c r="B58" s="11">
        <v>54</v>
      </c>
      <c r="C58" s="12"/>
      <c r="D58" s="11"/>
      <c r="E58" s="106">
        <v>1100</v>
      </c>
      <c r="F58" s="11">
        <v>6600</v>
      </c>
      <c r="G58" s="131">
        <v>217567</v>
      </c>
      <c r="H58" s="115">
        <v>44760</v>
      </c>
      <c r="I58" s="101">
        <f>'июн. 22'!I58+июл.22!F58-июл.22!E58</f>
        <v>3300</v>
      </c>
    </row>
    <row r="59" spans="1:9">
      <c r="A59" s="11"/>
      <c r="B59" s="11">
        <v>55</v>
      </c>
      <c r="C59" s="12"/>
      <c r="D59" s="11"/>
      <c r="E59" s="106">
        <v>1100</v>
      </c>
      <c r="F59" s="11"/>
      <c r="G59" s="131"/>
      <c r="H59" s="11"/>
      <c r="I59" s="101">
        <f>'июн. 22'!I59+июл.22!F59-июл.22!E59</f>
        <v>0</v>
      </c>
    </row>
    <row r="60" spans="1:9">
      <c r="A60" s="11"/>
      <c r="B60" s="11">
        <v>56</v>
      </c>
      <c r="C60" s="12"/>
      <c r="D60" s="11"/>
      <c r="E60" s="106">
        <v>1100</v>
      </c>
      <c r="F60" s="11">
        <v>2200</v>
      </c>
      <c r="G60" s="131" t="s">
        <v>71</v>
      </c>
      <c r="H60" s="115" t="s">
        <v>72</v>
      </c>
      <c r="I60" s="101">
        <f>'июн. 22'!I60+июл.22!F60-июл.22!E60</f>
        <v>1100</v>
      </c>
    </row>
    <row r="61" spans="1:9">
      <c r="A61" s="11"/>
      <c r="B61" s="11">
        <v>57</v>
      </c>
      <c r="C61" s="12"/>
      <c r="D61" s="11"/>
      <c r="E61" s="106">
        <v>1100</v>
      </c>
      <c r="F61" s="11">
        <v>1100</v>
      </c>
      <c r="G61" s="131">
        <v>218994</v>
      </c>
      <c r="H61" s="115">
        <v>44748</v>
      </c>
      <c r="I61" s="101">
        <f>'июн. 22'!I61+июл.22!F61-июл.22!E61</f>
        <v>-1100</v>
      </c>
    </row>
    <row r="62" spans="1:9">
      <c r="A62" s="11"/>
      <c r="B62" s="11">
        <v>58</v>
      </c>
      <c r="C62" s="12"/>
      <c r="D62" s="11"/>
      <c r="E62" s="106">
        <v>1100</v>
      </c>
      <c r="F62" s="11"/>
      <c r="G62" s="131"/>
      <c r="H62" s="11"/>
      <c r="I62" s="101">
        <f>'июн. 22'!I62+июл.22!F62-июл.22!E62</f>
        <v>-7700</v>
      </c>
    </row>
    <row r="63" spans="1:9" s="10" customFormat="1">
      <c r="A63" s="11"/>
      <c r="B63" s="11">
        <v>59</v>
      </c>
      <c r="C63" s="12"/>
      <c r="D63" s="11"/>
      <c r="E63" s="106">
        <v>1100</v>
      </c>
      <c r="F63" s="11"/>
      <c r="G63" s="131"/>
      <c r="H63" s="11"/>
      <c r="I63" s="101">
        <f>'июн. 22'!I63+июл.22!F63-июл.22!E63</f>
        <v>-7700</v>
      </c>
    </row>
    <row r="64" spans="1:9">
      <c r="A64" s="11"/>
      <c r="B64" s="11">
        <v>60</v>
      </c>
      <c r="C64" s="12"/>
      <c r="D64" s="11"/>
      <c r="E64" s="106">
        <v>1100</v>
      </c>
      <c r="F64" s="11"/>
      <c r="G64" s="131"/>
      <c r="H64" s="11"/>
      <c r="I64" s="101">
        <f>'июн. 22'!I64+июл.22!F64-июл.22!E64</f>
        <v>-7700</v>
      </c>
    </row>
    <row r="65" spans="1:9">
      <c r="A65" s="11"/>
      <c r="B65" s="11">
        <v>61</v>
      </c>
      <c r="C65" s="12"/>
      <c r="D65" s="11"/>
      <c r="E65" s="106">
        <v>1100</v>
      </c>
      <c r="F65" s="11"/>
      <c r="G65" s="131"/>
      <c r="H65" s="115"/>
      <c r="I65" s="101">
        <f>'июн. 22'!I65+июл.22!F65-июл.22!E65</f>
        <v>-7700</v>
      </c>
    </row>
    <row r="66" spans="1:9">
      <c r="A66" s="11"/>
      <c r="B66" s="11">
        <v>62</v>
      </c>
      <c r="C66" s="12"/>
      <c r="D66" s="11"/>
      <c r="E66" s="106">
        <v>1100</v>
      </c>
      <c r="F66" s="11">
        <v>1100</v>
      </c>
      <c r="G66" s="131">
        <v>73473</v>
      </c>
      <c r="H66" s="115">
        <v>44746</v>
      </c>
      <c r="I66" s="101">
        <f>'июн. 22'!I66+июл.22!F66-июл.22!E66</f>
        <v>-1100</v>
      </c>
    </row>
    <row r="67" spans="1:9">
      <c r="A67" s="11"/>
      <c r="B67" s="11">
        <v>63</v>
      </c>
      <c r="C67" s="12"/>
      <c r="D67" s="11"/>
      <c r="E67" s="106">
        <v>1100</v>
      </c>
      <c r="F67" s="11"/>
      <c r="G67" s="131"/>
      <c r="H67" s="115"/>
      <c r="I67" s="101">
        <f>'июн. 22'!I67+июл.22!F67-июл.22!E67</f>
        <v>-7700</v>
      </c>
    </row>
    <row r="68" spans="1:9">
      <c r="A68" s="11"/>
      <c r="B68" s="11">
        <v>64</v>
      </c>
      <c r="C68" s="12"/>
      <c r="D68" s="11"/>
      <c r="E68" s="106">
        <v>1100</v>
      </c>
      <c r="F68" s="11"/>
      <c r="G68" s="131"/>
      <c r="H68" s="115"/>
      <c r="I68" s="101">
        <f>'июн. 22'!I68+июл.22!F68-июл.22!E68</f>
        <v>-7700</v>
      </c>
    </row>
    <row r="69" spans="1:9">
      <c r="A69" s="11"/>
      <c r="B69" s="11">
        <v>65</v>
      </c>
      <c r="C69" s="12"/>
      <c r="D69" s="11"/>
      <c r="E69" s="106">
        <v>1100</v>
      </c>
      <c r="F69" s="11"/>
      <c r="G69" s="131"/>
      <c r="H69" s="11"/>
      <c r="I69" s="101">
        <f>'июн. 22'!I69+июл.22!F69-июл.22!E69</f>
        <v>-7700</v>
      </c>
    </row>
    <row r="70" spans="1:9">
      <c r="A70" s="11"/>
      <c r="B70" s="11">
        <v>66</v>
      </c>
      <c r="C70" s="12"/>
      <c r="D70" s="11"/>
      <c r="E70" s="106">
        <v>1100</v>
      </c>
      <c r="F70" s="11">
        <v>2200</v>
      </c>
      <c r="G70" s="131">
        <v>176099</v>
      </c>
      <c r="H70" s="115">
        <v>44755</v>
      </c>
      <c r="I70" s="101">
        <f>'июн. 22'!I70+июл.22!F70-июл.22!E70</f>
        <v>0</v>
      </c>
    </row>
    <row r="71" spans="1:9">
      <c r="A71" s="11"/>
      <c r="B71" s="11">
        <v>67.680000000000007</v>
      </c>
      <c r="C71" s="12"/>
      <c r="D71" s="11"/>
      <c r="E71" s="106">
        <v>1100</v>
      </c>
      <c r="F71" s="11">
        <v>2200</v>
      </c>
      <c r="G71" s="131">
        <v>337956</v>
      </c>
      <c r="H71" s="115">
        <v>44746</v>
      </c>
      <c r="I71" s="101">
        <f>'июн. 22'!I71+июл.22!F71-июл.22!E71</f>
        <v>7700</v>
      </c>
    </row>
    <row r="72" spans="1:9">
      <c r="A72" s="11"/>
      <c r="B72" s="11">
        <v>69</v>
      </c>
      <c r="C72" s="12"/>
      <c r="D72" s="11"/>
      <c r="E72" s="106">
        <v>1100</v>
      </c>
      <c r="F72" s="11"/>
      <c r="G72" s="131"/>
      <c r="H72" s="115"/>
      <c r="I72" s="101">
        <f>'июн. 22'!I72+июл.22!F72-июл.22!E72</f>
        <v>-7700</v>
      </c>
    </row>
    <row r="73" spans="1:9">
      <c r="A73" s="11"/>
      <c r="B73" s="11">
        <v>70</v>
      </c>
      <c r="C73" s="12"/>
      <c r="D73" s="11"/>
      <c r="E73" s="106">
        <v>1100</v>
      </c>
      <c r="F73" s="11">
        <v>13200</v>
      </c>
      <c r="G73" s="131">
        <v>83536</v>
      </c>
      <c r="H73" s="115">
        <v>44754</v>
      </c>
      <c r="I73" s="101">
        <f>'июн. 22'!I73+июл.22!F73-июл.22!E73</f>
        <v>5500</v>
      </c>
    </row>
    <row r="74" spans="1:9">
      <c r="A74" s="71"/>
      <c r="B74" s="11">
        <v>71</v>
      </c>
      <c r="C74" s="12"/>
      <c r="D74" s="11"/>
      <c r="E74" s="106">
        <v>1100</v>
      </c>
      <c r="F74" s="11">
        <v>3000</v>
      </c>
      <c r="G74" s="131">
        <v>182714</v>
      </c>
      <c r="H74" s="115">
        <v>44757</v>
      </c>
      <c r="I74" s="101">
        <f>'июн. 22'!I74+июл.22!F74-июл.22!E74</f>
        <v>8300</v>
      </c>
    </row>
    <row r="75" spans="1:9">
      <c r="A75" s="70"/>
      <c r="B75" s="11">
        <v>72</v>
      </c>
      <c r="C75" s="12"/>
      <c r="D75" s="11"/>
      <c r="E75" s="106">
        <v>1100</v>
      </c>
      <c r="F75" s="11">
        <v>1100</v>
      </c>
      <c r="G75" s="131">
        <v>127470</v>
      </c>
      <c r="H75" s="115">
        <v>44753</v>
      </c>
      <c r="I75" s="101">
        <f>'июн. 22'!I75+июл.22!F75-июл.22!E75</f>
        <v>1100</v>
      </c>
    </row>
    <row r="76" spans="1:9" s="10" customFormat="1">
      <c r="A76" s="70"/>
      <c r="B76" s="11">
        <v>73</v>
      </c>
      <c r="C76" s="12"/>
      <c r="D76" s="11"/>
      <c r="E76" s="106">
        <v>1100</v>
      </c>
      <c r="F76" s="11"/>
      <c r="G76" s="131"/>
      <c r="H76" s="115"/>
      <c r="I76" s="101"/>
    </row>
    <row r="77" spans="1:9">
      <c r="A77" s="11"/>
      <c r="B77" s="11">
        <v>74</v>
      </c>
      <c r="C77" s="12"/>
      <c r="D77" s="11"/>
      <c r="E77" s="106">
        <v>1100</v>
      </c>
      <c r="F77" s="11"/>
      <c r="G77" s="131"/>
      <c r="H77" s="11"/>
      <c r="I77" s="101">
        <f>'июн. 22'!I77+июл.22!F77-июл.22!E77</f>
        <v>-2700</v>
      </c>
    </row>
    <row r="78" spans="1:9">
      <c r="A78" s="11"/>
      <c r="B78" s="11">
        <v>75</v>
      </c>
      <c r="C78" s="12"/>
      <c r="D78" s="11"/>
      <c r="E78" s="106">
        <v>1100</v>
      </c>
      <c r="F78" s="11"/>
      <c r="G78" s="131"/>
      <c r="H78" s="11"/>
      <c r="I78" s="101">
        <f>'июн. 22'!I78+июл.22!F78-июл.22!E78</f>
        <v>-7700</v>
      </c>
    </row>
    <row r="79" spans="1:9">
      <c r="A79" s="11"/>
      <c r="B79" s="11">
        <v>76</v>
      </c>
      <c r="C79" s="12"/>
      <c r="D79" s="11"/>
      <c r="E79" s="106">
        <v>1100</v>
      </c>
      <c r="F79" s="11">
        <v>1100</v>
      </c>
      <c r="G79" s="131">
        <v>55664</v>
      </c>
      <c r="H79" s="115">
        <v>44762</v>
      </c>
      <c r="I79" s="101">
        <f>'июн. 22'!I79+июл.22!F79-июл.22!E79</f>
        <v>0</v>
      </c>
    </row>
    <row r="80" spans="1:9">
      <c r="A80" s="70"/>
      <c r="B80" s="11">
        <v>77</v>
      </c>
      <c r="C80" s="12"/>
      <c r="D80" s="11"/>
      <c r="E80" s="106">
        <v>1100</v>
      </c>
      <c r="F80" s="11"/>
      <c r="G80" s="131"/>
      <c r="H80" s="11"/>
      <c r="I80" s="101">
        <f>'июн. 22'!I80+июл.22!F80-июл.22!E80</f>
        <v>-3300</v>
      </c>
    </row>
    <row r="81" spans="1:9">
      <c r="A81" s="11"/>
      <c r="B81" s="11">
        <v>78</v>
      </c>
      <c r="C81" s="12"/>
      <c r="D81" s="11"/>
      <c r="E81" s="106">
        <v>1100</v>
      </c>
      <c r="F81" s="11">
        <v>1100</v>
      </c>
      <c r="G81" s="131">
        <v>132861</v>
      </c>
      <c r="H81" s="115">
        <v>44761</v>
      </c>
      <c r="I81" s="101">
        <f>'июн. 22'!I81+июл.22!F81-июл.22!E81</f>
        <v>-2200</v>
      </c>
    </row>
    <row r="82" spans="1:9">
      <c r="A82" s="11"/>
      <c r="B82" s="11">
        <v>79</v>
      </c>
      <c r="C82" s="12"/>
      <c r="D82" s="11"/>
      <c r="E82" s="106">
        <v>1100</v>
      </c>
      <c r="F82" s="11"/>
      <c r="G82" s="131"/>
      <c r="H82" s="115"/>
      <c r="I82" s="101">
        <f>'июн. 22'!I82+июл.22!F82-июл.22!E82</f>
        <v>-1100</v>
      </c>
    </row>
    <row r="83" spans="1:9">
      <c r="A83" s="70"/>
      <c r="B83" s="11">
        <v>80</v>
      </c>
      <c r="C83" s="58"/>
      <c r="D83" s="11"/>
      <c r="E83" s="106">
        <v>1100</v>
      </c>
      <c r="F83" s="11"/>
      <c r="G83" s="131"/>
      <c r="H83" s="115"/>
      <c r="I83" s="101">
        <f>'июн. 22'!I83+июл.22!F83-июл.22!E83</f>
        <v>-2900</v>
      </c>
    </row>
    <row r="84" spans="1:9">
      <c r="A84" s="11"/>
      <c r="B84" s="11">
        <v>81</v>
      </c>
      <c r="C84" s="12"/>
      <c r="D84" s="11"/>
      <c r="E84" s="106">
        <v>1100</v>
      </c>
      <c r="F84" s="11"/>
      <c r="G84" s="131"/>
      <c r="H84" s="115"/>
      <c r="I84" s="101">
        <f>'июн. 22'!I84+июл.22!F84-июл.22!E84</f>
        <v>-7700</v>
      </c>
    </row>
    <row r="85" spans="1:9">
      <c r="A85" s="11"/>
      <c r="B85" s="11">
        <v>82</v>
      </c>
      <c r="C85" s="12"/>
      <c r="D85" s="11"/>
      <c r="E85" s="106">
        <v>1100</v>
      </c>
      <c r="F85" s="11"/>
      <c r="G85" s="131"/>
      <c r="H85" s="11"/>
      <c r="I85" s="101">
        <f>'июн. 22'!I85+июл.22!F85-июл.22!E85</f>
        <v>-1700</v>
      </c>
    </row>
    <row r="86" spans="1:9">
      <c r="A86" s="11"/>
      <c r="B86" s="11">
        <v>83</v>
      </c>
      <c r="C86" s="12"/>
      <c r="D86" s="11"/>
      <c r="E86" s="106">
        <v>1100</v>
      </c>
      <c r="F86" s="11">
        <v>1100</v>
      </c>
      <c r="G86" s="131">
        <v>844315</v>
      </c>
      <c r="H86" s="115">
        <v>44764</v>
      </c>
      <c r="I86" s="101">
        <f>'июн. 22'!I86+июл.22!F86-июл.22!E86</f>
        <v>0</v>
      </c>
    </row>
    <row r="87" spans="1:9">
      <c r="A87" s="11"/>
      <c r="B87" s="11">
        <v>84</v>
      </c>
      <c r="C87" s="12"/>
      <c r="D87" s="11"/>
      <c r="E87" s="106">
        <v>1100</v>
      </c>
      <c r="F87" s="11"/>
      <c r="G87" s="131"/>
      <c r="H87" s="115"/>
      <c r="I87" s="101">
        <f>'июн. 22'!I87+июл.22!F87-июл.22!E87</f>
        <v>-4700</v>
      </c>
    </row>
    <row r="88" spans="1:9">
      <c r="A88" s="11"/>
      <c r="B88" s="11">
        <v>85</v>
      </c>
      <c r="C88" s="58"/>
      <c r="D88" s="11"/>
      <c r="E88" s="106">
        <v>1100</v>
      </c>
      <c r="F88" s="11"/>
      <c r="G88" s="131"/>
      <c r="H88" s="115"/>
      <c r="I88" s="101">
        <f>'июн. 22'!I88+июл.22!F88-июл.22!E88</f>
        <v>12800</v>
      </c>
    </row>
    <row r="89" spans="1:9">
      <c r="A89" s="70"/>
      <c r="B89" s="11">
        <v>86</v>
      </c>
      <c r="C89" s="58"/>
      <c r="D89" s="11"/>
      <c r="E89" s="106">
        <v>1100</v>
      </c>
      <c r="F89" s="11"/>
      <c r="G89" s="131"/>
      <c r="H89" s="11"/>
      <c r="I89" s="101">
        <f>'июн. 22'!I89+июл.22!F89-июл.22!E89</f>
        <v>-7700</v>
      </c>
    </row>
    <row r="90" spans="1:9">
      <c r="A90" s="11"/>
      <c r="B90" s="11">
        <v>87</v>
      </c>
      <c r="C90" s="58"/>
      <c r="D90" s="11"/>
      <c r="E90" s="106">
        <v>1100</v>
      </c>
      <c r="F90" s="11"/>
      <c r="G90" s="131"/>
      <c r="H90" s="11"/>
      <c r="I90" s="101">
        <f>'июн. 22'!I90+июл.22!F90-июл.22!E90</f>
        <v>2300</v>
      </c>
    </row>
    <row r="91" spans="1:9">
      <c r="A91" s="11"/>
      <c r="B91" s="11">
        <v>88</v>
      </c>
      <c r="C91" s="12"/>
      <c r="D91" s="11"/>
      <c r="E91" s="106">
        <v>1100</v>
      </c>
      <c r="F91" s="11"/>
      <c r="G91" s="131"/>
      <c r="H91" s="115"/>
      <c r="I91" s="101">
        <f>'июн. 22'!I91+июл.22!F91-июл.22!E91</f>
        <v>-3300</v>
      </c>
    </row>
    <row r="92" spans="1:9">
      <c r="A92" s="71"/>
      <c r="B92" s="11" t="s">
        <v>20</v>
      </c>
      <c r="C92" s="12"/>
      <c r="D92" s="11"/>
      <c r="E92" s="106">
        <v>1100</v>
      </c>
      <c r="F92" s="11"/>
      <c r="G92" s="131"/>
      <c r="H92" s="115"/>
      <c r="I92" s="101">
        <f>'июн. 22'!I92+июл.22!F92-июл.22!E92</f>
        <v>-1100</v>
      </c>
    </row>
    <row r="93" spans="1:9">
      <c r="A93" s="11"/>
      <c r="B93" s="11">
        <v>91</v>
      </c>
      <c r="C93" s="12"/>
      <c r="D93" s="11"/>
      <c r="E93" s="106">
        <v>1100</v>
      </c>
      <c r="F93" s="11"/>
      <c r="G93" s="131"/>
      <c r="H93" s="11"/>
      <c r="I93" s="101">
        <f>'июн. 22'!I93+июл.22!F93-июл.22!E93</f>
        <v>-5500</v>
      </c>
    </row>
    <row r="94" spans="1:9">
      <c r="A94" s="11"/>
      <c r="B94" s="11">
        <v>92</v>
      </c>
      <c r="C94" s="12"/>
      <c r="D94" s="11"/>
      <c r="E94" s="106">
        <v>1100</v>
      </c>
      <c r="F94" s="11"/>
      <c r="G94" s="131"/>
      <c r="H94" s="11"/>
      <c r="I94" s="101">
        <f>'июн. 22'!I94+июл.22!F94-июл.22!E94</f>
        <v>800</v>
      </c>
    </row>
    <row r="95" spans="1:9">
      <c r="A95" s="11"/>
      <c r="B95" s="11">
        <v>93</v>
      </c>
      <c r="C95" s="12"/>
      <c r="D95" s="11"/>
      <c r="E95" s="106">
        <v>1100</v>
      </c>
      <c r="F95" s="11"/>
      <c r="G95" s="131"/>
      <c r="H95" s="115"/>
      <c r="I95" s="101">
        <f>'июн. 22'!I95+июл.22!F95-июл.22!E95</f>
        <v>-1100</v>
      </c>
    </row>
    <row r="96" spans="1:9">
      <c r="A96" s="11"/>
      <c r="B96" s="11">
        <v>94</v>
      </c>
      <c r="C96" s="12"/>
      <c r="D96" s="11"/>
      <c r="E96" s="106">
        <v>1100</v>
      </c>
      <c r="F96" s="11"/>
      <c r="G96" s="131"/>
      <c r="H96" s="115"/>
      <c r="I96" s="101">
        <f>'июн. 22'!I96+июл.22!F96-июл.22!E96</f>
        <v>-7700</v>
      </c>
    </row>
    <row r="97" spans="1:9">
      <c r="A97" s="11"/>
      <c r="B97" s="11">
        <v>95</v>
      </c>
      <c r="C97" s="12"/>
      <c r="D97" s="11"/>
      <c r="E97" s="106">
        <v>1100</v>
      </c>
      <c r="F97" s="11"/>
      <c r="G97" s="131"/>
      <c r="H97" s="11"/>
      <c r="I97" s="101">
        <f>'июн. 22'!I97+июл.22!F97-июл.22!E97</f>
        <v>-7700</v>
      </c>
    </row>
    <row r="98" spans="1:9">
      <c r="A98" s="11"/>
      <c r="B98" s="11">
        <v>96</v>
      </c>
      <c r="C98" s="12"/>
      <c r="D98" s="11"/>
      <c r="E98" s="106">
        <v>1100</v>
      </c>
      <c r="F98" s="11">
        <v>2200</v>
      </c>
      <c r="G98" s="131" t="s">
        <v>68</v>
      </c>
      <c r="H98" s="115">
        <v>44743</v>
      </c>
      <c r="I98" s="101">
        <f>'июн. 22'!I98+июл.22!F98-июл.22!E98</f>
        <v>0</v>
      </c>
    </row>
    <row r="99" spans="1:9">
      <c r="A99" s="11"/>
      <c r="B99" s="11">
        <v>97</v>
      </c>
      <c r="C99" s="12"/>
      <c r="D99" s="11"/>
      <c r="E99" s="106">
        <v>1100</v>
      </c>
      <c r="F99" s="11"/>
      <c r="G99" s="131"/>
      <c r="H99" s="11"/>
      <c r="I99" s="101">
        <f>'июн. 22'!I99+июл.22!F99-июл.22!E99</f>
        <v>-7700</v>
      </c>
    </row>
    <row r="100" spans="1:9">
      <c r="A100" s="11"/>
      <c r="B100" s="11">
        <v>98</v>
      </c>
      <c r="C100" s="12"/>
      <c r="D100" s="11"/>
      <c r="E100" s="106">
        <v>1100</v>
      </c>
      <c r="F100" s="11"/>
      <c r="G100" s="131"/>
      <c r="H100" s="115"/>
      <c r="I100" s="101">
        <f>'июн. 22'!I100+июл.22!F100-июл.22!E100</f>
        <v>-7700</v>
      </c>
    </row>
    <row r="101" spans="1:9">
      <c r="A101" s="11"/>
      <c r="B101" s="11">
        <v>99</v>
      </c>
      <c r="C101" s="12"/>
      <c r="D101" s="11"/>
      <c r="E101" s="106">
        <v>1100</v>
      </c>
      <c r="F101" s="11"/>
      <c r="G101" s="131"/>
      <c r="H101" s="115"/>
      <c r="I101" s="101">
        <f>'июн. 22'!I101+июл.22!F101-июл.22!E101</f>
        <v>-7700</v>
      </c>
    </row>
    <row r="102" spans="1:9">
      <c r="A102" s="11"/>
      <c r="B102" s="11">
        <v>100</v>
      </c>
      <c r="C102" s="12"/>
      <c r="D102" s="11"/>
      <c r="E102" s="106">
        <v>1100</v>
      </c>
      <c r="F102" s="11"/>
      <c r="G102" s="131"/>
      <c r="H102" s="11"/>
      <c r="I102" s="101">
        <f>'июн. 22'!I102+июл.22!F102-июл.22!E102</f>
        <v>-7700</v>
      </c>
    </row>
    <row r="103" spans="1:9">
      <c r="A103" s="11"/>
      <c r="B103" s="11">
        <v>101</v>
      </c>
      <c r="C103" s="12"/>
      <c r="D103" s="11"/>
      <c r="E103" s="106">
        <v>1100</v>
      </c>
      <c r="F103" s="11"/>
      <c r="G103" s="131"/>
      <c r="H103" s="11"/>
      <c r="I103" s="101">
        <f>'июн. 22'!I103+июл.22!F103-июл.22!E103</f>
        <v>-7700</v>
      </c>
    </row>
    <row r="104" spans="1:9">
      <c r="A104" s="11"/>
      <c r="B104" s="11">
        <v>102</v>
      </c>
      <c r="C104" s="12"/>
      <c r="D104" s="11"/>
      <c r="E104" s="106">
        <v>1100</v>
      </c>
      <c r="F104" s="11">
        <v>3600</v>
      </c>
      <c r="G104" s="131">
        <v>763826</v>
      </c>
      <c r="H104" s="115">
        <v>44767</v>
      </c>
      <c r="I104" s="101">
        <f>'июн. 22'!I104+июл.22!F104-июл.22!E104</f>
        <v>700</v>
      </c>
    </row>
    <row r="105" spans="1:9">
      <c r="A105" s="11"/>
      <c r="B105" s="11">
        <v>103</v>
      </c>
      <c r="C105" s="12"/>
      <c r="D105" s="11"/>
      <c r="E105" s="106">
        <v>1100</v>
      </c>
      <c r="F105" s="11"/>
      <c r="G105" s="131"/>
      <c r="H105" s="11"/>
      <c r="I105" s="101">
        <f>'июн. 22'!I105+июл.22!F105-июл.22!E105</f>
        <v>-7700</v>
      </c>
    </row>
    <row r="106" spans="1:9">
      <c r="A106" s="11"/>
      <c r="B106" s="11">
        <v>104</v>
      </c>
      <c r="C106" s="12"/>
      <c r="D106" s="11"/>
      <c r="E106" s="106">
        <v>1100</v>
      </c>
      <c r="F106" s="11"/>
      <c r="G106" s="131"/>
      <c r="H106" s="115"/>
      <c r="I106" s="101">
        <f>'июн. 22'!I106+июл.22!F106-июл.22!E106</f>
        <v>-2200</v>
      </c>
    </row>
    <row r="107" spans="1:9">
      <c r="A107" s="11"/>
      <c r="B107" s="11">
        <v>105</v>
      </c>
      <c r="C107" s="12"/>
      <c r="D107" s="11"/>
      <c r="E107" s="106">
        <v>1100</v>
      </c>
      <c r="F107" s="11"/>
      <c r="G107" s="131"/>
      <c r="H107" s="115"/>
      <c r="I107" s="101">
        <f>'июн. 22'!I107+июл.22!F107-июл.22!E107</f>
        <v>0</v>
      </c>
    </row>
    <row r="108" spans="1:9">
      <c r="A108" s="11"/>
      <c r="B108" s="11">
        <v>106</v>
      </c>
      <c r="C108" s="12"/>
      <c r="D108" s="11"/>
      <c r="E108" s="106">
        <v>1100</v>
      </c>
      <c r="F108" s="11"/>
      <c r="G108" s="131"/>
      <c r="H108" s="11"/>
      <c r="I108" s="101">
        <f>'июн. 22'!I108+июл.22!F108-июл.22!E108</f>
        <v>-7700</v>
      </c>
    </row>
    <row r="109" spans="1:9" s="10" customFormat="1">
      <c r="A109" s="11"/>
      <c r="B109" s="11" t="s">
        <v>21</v>
      </c>
      <c r="C109" s="12"/>
      <c r="D109" s="11"/>
      <c r="E109" s="106">
        <v>1100</v>
      </c>
      <c r="F109" s="11"/>
      <c r="G109" s="131"/>
      <c r="H109" s="11"/>
      <c r="I109" s="101">
        <f>'июн. 22'!I109+июл.22!F109-июл.22!E109</f>
        <v>-1100</v>
      </c>
    </row>
    <row r="110" spans="1:9">
      <c r="A110" s="11"/>
      <c r="B110" s="11">
        <v>107</v>
      </c>
      <c r="C110" s="12"/>
      <c r="D110" s="11"/>
      <c r="E110" s="106">
        <v>1100</v>
      </c>
      <c r="F110" s="11"/>
      <c r="G110" s="131"/>
      <c r="H110" s="11"/>
      <c r="I110" s="101">
        <f>'июн. 22'!I110+июл.22!F110-июл.22!E110</f>
        <v>-7700</v>
      </c>
    </row>
    <row r="111" spans="1:9">
      <c r="A111" s="11"/>
      <c r="B111" s="11">
        <v>108</v>
      </c>
      <c r="C111" s="12"/>
      <c r="D111" s="11"/>
      <c r="E111" s="106">
        <v>1100</v>
      </c>
      <c r="F111" s="11"/>
      <c r="G111" s="131"/>
      <c r="H111" s="115"/>
      <c r="I111" s="101">
        <f>'июн. 22'!I111+июл.22!F111-июл.22!E111</f>
        <v>-7700</v>
      </c>
    </row>
    <row r="112" spans="1:9">
      <c r="A112" s="11"/>
      <c r="B112" s="11">
        <v>109</v>
      </c>
      <c r="C112" s="12"/>
      <c r="D112" s="11"/>
      <c r="E112" s="106">
        <v>1100</v>
      </c>
      <c r="F112" s="11">
        <v>2200</v>
      </c>
      <c r="G112" s="131">
        <v>139597</v>
      </c>
      <c r="H112" s="115">
        <v>44761</v>
      </c>
      <c r="I112" s="101">
        <f>'июн. 22'!I112+июл.22!F112-июл.22!E112</f>
        <v>-1100</v>
      </c>
    </row>
    <row r="113" spans="1:9">
      <c r="A113" s="11"/>
      <c r="B113" s="11">
        <v>110</v>
      </c>
      <c r="C113" s="12"/>
      <c r="D113" s="11"/>
      <c r="E113" s="106">
        <v>1100</v>
      </c>
      <c r="F113" s="11"/>
      <c r="G113" s="131"/>
      <c r="H113" s="115"/>
      <c r="I113" s="101">
        <f>'июн. 22'!I113+июл.22!F113-июл.22!E113</f>
        <v>-1100</v>
      </c>
    </row>
    <row r="114" spans="1:9">
      <c r="A114" s="11"/>
      <c r="B114" s="11">
        <v>111</v>
      </c>
      <c r="C114" s="12"/>
      <c r="D114" s="11"/>
      <c r="E114" s="106">
        <v>1100</v>
      </c>
      <c r="F114" s="11"/>
      <c r="G114" s="131"/>
      <c r="H114" s="11"/>
      <c r="I114" s="101">
        <f>'июн. 22'!I114+июл.22!F114-июл.22!E114</f>
        <v>12600</v>
      </c>
    </row>
    <row r="115" spans="1:9">
      <c r="A115" s="11"/>
      <c r="B115" s="11">
        <v>112</v>
      </c>
      <c r="C115" s="12"/>
      <c r="D115" s="11"/>
      <c r="E115" s="106">
        <v>1100</v>
      </c>
      <c r="F115" s="11">
        <v>1500</v>
      </c>
      <c r="G115" s="131">
        <v>124907</v>
      </c>
      <c r="H115" s="115">
        <v>44754</v>
      </c>
      <c r="I115" s="101">
        <f>'июн. 22'!I115+июл.22!F115-июл.22!E115</f>
        <v>-4700</v>
      </c>
    </row>
    <row r="116" spans="1:9">
      <c r="A116" s="11"/>
      <c r="B116" s="11">
        <v>113</v>
      </c>
      <c r="C116" s="12"/>
      <c r="D116" s="11"/>
      <c r="E116" s="106">
        <v>1100</v>
      </c>
      <c r="F116" s="11"/>
      <c r="G116" s="131"/>
      <c r="H116" s="115"/>
      <c r="I116" s="101">
        <f>'июн. 22'!I116+июл.22!F116-июл.22!E116</f>
        <v>-200</v>
      </c>
    </row>
    <row r="117" spans="1:9">
      <c r="A117" s="11"/>
      <c r="B117" s="11">
        <v>114</v>
      </c>
      <c r="C117" s="12"/>
      <c r="D117" s="11"/>
      <c r="E117" s="106">
        <v>1100</v>
      </c>
      <c r="F117" s="11"/>
      <c r="G117" s="131"/>
      <c r="H117" s="115"/>
      <c r="I117" s="101">
        <f>'июн. 22'!I117+июл.22!F117-июл.22!E117</f>
        <v>-7700</v>
      </c>
    </row>
    <row r="118" spans="1:9">
      <c r="A118" s="11"/>
      <c r="B118" s="11">
        <v>115</v>
      </c>
      <c r="C118" s="12"/>
      <c r="D118" s="11"/>
      <c r="E118" s="106">
        <v>1100</v>
      </c>
      <c r="F118" s="11"/>
      <c r="G118" s="131"/>
      <c r="H118" s="115"/>
      <c r="I118" s="101">
        <f>'июн. 22'!I118+июл.22!F118-июл.22!E118</f>
        <v>800</v>
      </c>
    </row>
    <row r="119" spans="1:9">
      <c r="A119" s="11"/>
      <c r="B119" s="11">
        <v>116</v>
      </c>
      <c r="C119" s="12"/>
      <c r="D119" s="11"/>
      <c r="E119" s="106">
        <v>1100</v>
      </c>
      <c r="F119" s="11"/>
      <c r="G119" s="131"/>
      <c r="H119" s="115"/>
      <c r="I119" s="101">
        <f>'июн. 22'!I119+июл.22!F119-июл.22!E119</f>
        <v>0</v>
      </c>
    </row>
    <row r="120" spans="1:9">
      <c r="A120" s="71"/>
      <c r="B120" s="11">
        <v>117</v>
      </c>
      <c r="C120" s="58"/>
      <c r="D120" s="11"/>
      <c r="E120" s="106">
        <v>1100</v>
      </c>
      <c r="F120" s="11">
        <v>1100</v>
      </c>
      <c r="G120" s="131">
        <v>196549</v>
      </c>
      <c r="H120" s="115">
        <v>44748</v>
      </c>
      <c r="I120" s="101">
        <f>'июн. 22'!I120+июл.22!F120-июл.22!E120</f>
        <v>0</v>
      </c>
    </row>
    <row r="121" spans="1:9">
      <c r="A121" s="11"/>
      <c r="B121" s="11">
        <v>118</v>
      </c>
      <c r="C121" s="12"/>
      <c r="D121" s="11"/>
      <c r="E121" s="106">
        <v>1100</v>
      </c>
      <c r="F121" s="11"/>
      <c r="G121" s="131"/>
      <c r="H121" s="11"/>
      <c r="I121" s="101">
        <f>'июн. 22'!I121+июл.22!F121-июл.22!E121</f>
        <v>-7700</v>
      </c>
    </row>
    <row r="122" spans="1:9">
      <c r="A122" s="11"/>
      <c r="B122" s="11">
        <v>119</v>
      </c>
      <c r="C122" s="12"/>
      <c r="D122" s="11"/>
      <c r="E122" s="106">
        <v>1100</v>
      </c>
      <c r="F122" s="11"/>
      <c r="G122" s="131"/>
      <c r="H122" s="115"/>
      <c r="I122" s="101">
        <f>'июн. 22'!I122+июл.22!F122-июл.22!E122</f>
        <v>2800</v>
      </c>
    </row>
    <row r="123" spans="1:9">
      <c r="A123" s="11"/>
      <c r="B123" s="11">
        <v>120</v>
      </c>
      <c r="C123" s="12"/>
      <c r="D123" s="11"/>
      <c r="E123" s="106">
        <v>1100</v>
      </c>
      <c r="F123" s="11"/>
      <c r="G123" s="131"/>
      <c r="H123" s="115"/>
      <c r="I123" s="101">
        <f>'июн. 22'!I123+июл.22!F123-июл.22!E123</f>
        <v>-7700</v>
      </c>
    </row>
    <row r="124" spans="1:9">
      <c r="A124" s="11"/>
      <c r="B124" s="11">
        <v>121</v>
      </c>
      <c r="C124" s="12"/>
      <c r="D124" s="11"/>
      <c r="E124" s="106">
        <v>1100</v>
      </c>
      <c r="F124" s="11"/>
      <c r="G124" s="131"/>
      <c r="H124" s="11"/>
      <c r="I124" s="101">
        <f>'июн. 22'!I124+июл.22!F124-июл.22!E124</f>
        <v>-7700</v>
      </c>
    </row>
    <row r="125" spans="1:9">
      <c r="A125" s="11"/>
      <c r="B125" s="11">
        <v>122</v>
      </c>
      <c r="C125" s="12"/>
      <c r="D125" s="11"/>
      <c r="E125" s="106">
        <v>1100</v>
      </c>
      <c r="F125" s="11"/>
      <c r="G125" s="131"/>
      <c r="H125" s="11"/>
      <c r="I125" s="101">
        <f>'июн. 22'!I125+июл.22!F125-июл.22!E125</f>
        <v>-7700</v>
      </c>
    </row>
    <row r="126" spans="1:9">
      <c r="A126" s="11"/>
      <c r="B126" s="11">
        <v>123</v>
      </c>
      <c r="C126" s="12"/>
      <c r="D126" s="11"/>
      <c r="E126" s="106">
        <v>1100</v>
      </c>
      <c r="F126" s="11"/>
      <c r="G126" s="131"/>
      <c r="H126" s="11"/>
      <c r="I126" s="101">
        <f>'июн. 22'!I126+июл.22!F126-июл.22!E126</f>
        <v>-7700</v>
      </c>
    </row>
    <row r="127" spans="1:9">
      <c r="A127" s="11"/>
      <c r="B127" s="11">
        <v>124</v>
      </c>
      <c r="C127" s="12"/>
      <c r="D127" s="11"/>
      <c r="E127" s="106">
        <v>1100</v>
      </c>
      <c r="F127" s="11"/>
      <c r="G127" s="131"/>
      <c r="H127" s="115"/>
      <c r="I127" s="101">
        <f>'июн. 22'!I127+июл.22!F127-июл.22!E127</f>
        <v>-7700</v>
      </c>
    </row>
    <row r="128" spans="1:9">
      <c r="A128" s="11"/>
      <c r="B128" s="11">
        <v>125</v>
      </c>
      <c r="C128" s="12"/>
      <c r="D128" s="11"/>
      <c r="E128" s="106">
        <v>1100</v>
      </c>
      <c r="F128" s="11"/>
      <c r="G128" s="131"/>
      <c r="H128" s="11"/>
      <c r="I128" s="101">
        <f>'июн. 22'!I128+июл.22!F128-июл.22!E128</f>
        <v>-7700</v>
      </c>
    </row>
    <row r="129" spans="1:9">
      <c r="A129" s="11"/>
      <c r="B129" s="11">
        <v>126</v>
      </c>
      <c r="C129" s="12"/>
      <c r="D129" s="11"/>
      <c r="E129" s="106">
        <v>1100</v>
      </c>
      <c r="F129" s="11">
        <v>5500</v>
      </c>
      <c r="G129" s="131" t="s">
        <v>67</v>
      </c>
      <c r="H129" s="115">
        <v>44753</v>
      </c>
      <c r="I129" s="101">
        <f>'июн. 22'!I129+июл.22!F129-июл.22!E129</f>
        <v>3300</v>
      </c>
    </row>
    <row r="130" spans="1:9">
      <c r="A130" s="11"/>
      <c r="B130" s="11">
        <v>127</v>
      </c>
      <c r="C130" s="12"/>
      <c r="D130" s="11"/>
      <c r="E130" s="106">
        <v>1100</v>
      </c>
      <c r="F130" s="11"/>
      <c r="G130" s="131"/>
      <c r="H130" s="115"/>
      <c r="I130" s="101">
        <f>'июн. 22'!I130+июл.22!F130-июл.22!E130</f>
        <v>1300</v>
      </c>
    </row>
    <row r="131" spans="1:9">
      <c r="A131" s="11"/>
      <c r="B131" s="11">
        <v>128</v>
      </c>
      <c r="C131" s="12"/>
      <c r="D131" s="11"/>
      <c r="E131" s="106">
        <v>1100</v>
      </c>
      <c r="F131" s="11"/>
      <c r="G131" s="131"/>
      <c r="H131" s="115"/>
      <c r="I131" s="101">
        <f>'июн. 22'!I131+июл.22!F131-июл.22!E131</f>
        <v>1300</v>
      </c>
    </row>
    <row r="132" spans="1:9">
      <c r="A132" s="11"/>
      <c r="B132" s="11">
        <v>129</v>
      </c>
      <c r="C132" s="12"/>
      <c r="D132" s="11"/>
      <c r="E132" s="106">
        <v>1100</v>
      </c>
      <c r="F132" s="11"/>
      <c r="G132" s="131"/>
      <c r="H132" s="115"/>
      <c r="I132" s="101">
        <f>'июн. 22'!I132+июл.22!F132-июл.22!E132</f>
        <v>2200</v>
      </c>
    </row>
    <row r="133" spans="1:9">
      <c r="A133" s="11"/>
      <c r="B133" s="11">
        <v>130</v>
      </c>
      <c r="C133" s="12"/>
      <c r="D133" s="11"/>
      <c r="E133" s="106">
        <v>1100</v>
      </c>
      <c r="F133" s="11"/>
      <c r="G133" s="131"/>
      <c r="H133" s="11"/>
      <c r="I133" s="101">
        <f>'июн. 22'!I133+июл.22!F133-июл.22!E133</f>
        <v>7300</v>
      </c>
    </row>
    <row r="134" spans="1:9">
      <c r="A134" s="11"/>
      <c r="B134" s="11">
        <v>131</v>
      </c>
      <c r="C134" s="58"/>
      <c r="D134" s="11"/>
      <c r="E134" s="106">
        <v>1100</v>
      </c>
      <c r="F134" s="11"/>
      <c r="G134" s="131"/>
      <c r="H134" s="115"/>
      <c r="I134" s="101">
        <f>'июн. 22'!I134+июл.22!F134-июл.22!E134</f>
        <v>-3200</v>
      </c>
    </row>
    <row r="135" spans="1:9">
      <c r="A135" s="11"/>
      <c r="B135" s="11">
        <v>132</v>
      </c>
      <c r="C135" s="12"/>
      <c r="D135" s="11"/>
      <c r="E135" s="106">
        <v>1100</v>
      </c>
      <c r="F135" s="11"/>
      <c r="G135" s="131"/>
      <c r="H135" s="11"/>
      <c r="I135" s="101">
        <f>'июн. 22'!I135+июл.22!F135-июл.22!E135</f>
        <v>-7700</v>
      </c>
    </row>
    <row r="136" spans="1:9">
      <c r="A136" s="11"/>
      <c r="B136" s="11">
        <v>133</v>
      </c>
      <c r="C136" s="58"/>
      <c r="D136" s="11"/>
      <c r="E136" s="106">
        <v>1100</v>
      </c>
      <c r="F136" s="11"/>
      <c r="G136" s="131"/>
      <c r="H136" s="115"/>
      <c r="I136" s="101">
        <f>'июн. 22'!I136+июл.22!F136-июл.22!E136</f>
        <v>100</v>
      </c>
    </row>
    <row r="137" spans="1:9">
      <c r="A137" s="11"/>
      <c r="B137" s="11">
        <v>134</v>
      </c>
      <c r="C137" s="12"/>
      <c r="D137" s="11"/>
      <c r="E137" s="106">
        <v>1100</v>
      </c>
      <c r="F137" s="11"/>
      <c r="G137" s="131"/>
      <c r="H137" s="115"/>
      <c r="I137" s="101">
        <f>'июн. 22'!I137+июл.22!F137-июл.22!E137</f>
        <v>-7700</v>
      </c>
    </row>
    <row r="138" spans="1:9" s="10" customFormat="1">
      <c r="A138" s="11"/>
      <c r="B138" s="11" t="s">
        <v>29</v>
      </c>
      <c r="C138" s="12"/>
      <c r="D138" s="11"/>
      <c r="E138" s="106">
        <v>1100</v>
      </c>
      <c r="F138" s="11"/>
      <c r="G138" s="131"/>
      <c r="H138" s="115"/>
      <c r="I138" s="101"/>
    </row>
    <row r="139" spans="1:9">
      <c r="A139" s="11"/>
      <c r="B139" s="11">
        <v>135</v>
      </c>
      <c r="C139" s="12"/>
      <c r="D139" s="11"/>
      <c r="E139" s="106">
        <v>1100</v>
      </c>
      <c r="F139" s="11"/>
      <c r="G139" s="131"/>
      <c r="H139" s="11"/>
      <c r="I139" s="101">
        <f>'июн. 22'!I139+июл.22!F139-июл.22!E139</f>
        <v>-7700</v>
      </c>
    </row>
    <row r="140" spans="1:9">
      <c r="A140" s="11"/>
      <c r="B140" s="11">
        <v>136</v>
      </c>
      <c r="C140" s="12"/>
      <c r="D140" s="11"/>
      <c r="E140" s="106">
        <v>1100</v>
      </c>
      <c r="F140" s="11"/>
      <c r="G140" s="131"/>
      <c r="H140" s="11"/>
      <c r="I140" s="101">
        <f>'июн. 22'!I140+июл.22!F140-июл.22!E140</f>
        <v>-7700</v>
      </c>
    </row>
    <row r="141" spans="1:9">
      <c r="A141" s="11"/>
      <c r="B141" s="11">
        <v>137</v>
      </c>
      <c r="C141" s="12"/>
      <c r="D141" s="11"/>
      <c r="E141" s="106">
        <v>1100</v>
      </c>
      <c r="F141" s="11"/>
      <c r="G141" s="131"/>
      <c r="H141" s="11"/>
      <c r="I141" s="101">
        <f>'июн. 22'!I141+июл.22!F141-июл.22!E141</f>
        <v>-7700</v>
      </c>
    </row>
    <row r="142" spans="1:9">
      <c r="A142" s="11"/>
      <c r="B142" s="11">
        <v>138</v>
      </c>
      <c r="C142" s="12"/>
      <c r="D142" s="11"/>
      <c r="E142" s="106">
        <v>1100</v>
      </c>
      <c r="F142" s="11"/>
      <c r="G142" s="131"/>
      <c r="H142" s="115"/>
      <c r="I142" s="101">
        <f>'июн. 22'!I142+июл.22!F142-июл.22!E142</f>
        <v>-7700</v>
      </c>
    </row>
    <row r="143" spans="1:9">
      <c r="A143" s="71"/>
      <c r="B143" s="11">
        <v>139</v>
      </c>
      <c r="C143" s="58"/>
      <c r="D143" s="11"/>
      <c r="E143" s="106">
        <v>1100</v>
      </c>
      <c r="F143" s="11">
        <v>1100</v>
      </c>
      <c r="G143" s="131">
        <v>721933</v>
      </c>
      <c r="H143" s="115">
        <v>44760</v>
      </c>
      <c r="I143" s="101">
        <f>'июн. 22'!I143+июл.22!F143-июл.22!E143</f>
        <v>0</v>
      </c>
    </row>
    <row r="144" spans="1:9">
      <c r="A144" s="11"/>
      <c r="B144" s="11">
        <v>140</v>
      </c>
      <c r="C144" s="12"/>
      <c r="D144" s="11"/>
      <c r="E144" s="106">
        <v>1100</v>
      </c>
      <c r="F144" s="11">
        <v>1100</v>
      </c>
      <c r="G144" s="131">
        <v>610035</v>
      </c>
      <c r="H144" s="115">
        <v>44770</v>
      </c>
      <c r="I144" s="101">
        <f>'июн. 22'!I144+июл.22!F144-июл.22!E144</f>
        <v>0</v>
      </c>
    </row>
    <row r="145" spans="1:9">
      <c r="A145" s="70"/>
      <c r="B145" s="11">
        <v>141</v>
      </c>
      <c r="C145" s="12"/>
      <c r="D145" s="11"/>
      <c r="E145" s="106">
        <v>1100</v>
      </c>
      <c r="F145" s="11"/>
      <c r="G145" s="131"/>
      <c r="H145" s="115"/>
      <c r="I145" s="101">
        <f>'июн. 22'!I145+июл.22!F145-июл.22!E145</f>
        <v>-7700</v>
      </c>
    </row>
    <row r="146" spans="1:9">
      <c r="A146" s="11"/>
      <c r="B146" s="11">
        <v>142</v>
      </c>
      <c r="C146" s="12"/>
      <c r="D146" s="11"/>
      <c r="E146" s="106">
        <v>1100</v>
      </c>
      <c r="F146" s="11"/>
      <c r="G146" s="131"/>
      <c r="H146" s="11"/>
      <c r="I146" s="101">
        <f>'июн. 22'!I146+июл.22!F146-июл.22!E146</f>
        <v>-7700</v>
      </c>
    </row>
    <row r="147" spans="1:9">
      <c r="A147" s="11"/>
      <c r="B147" s="11">
        <v>143</v>
      </c>
      <c r="C147" s="12"/>
      <c r="D147" s="11"/>
      <c r="E147" s="106">
        <v>1100</v>
      </c>
      <c r="F147" s="11"/>
      <c r="G147" s="131"/>
      <c r="H147" s="11"/>
      <c r="I147" s="101">
        <f>'июн. 22'!I147+июл.22!F147-июл.22!E147</f>
        <v>-4400</v>
      </c>
    </row>
    <row r="148" spans="1:9">
      <c r="A148" s="11"/>
      <c r="B148" s="11">
        <v>144</v>
      </c>
      <c r="C148" s="12"/>
      <c r="D148" s="11"/>
      <c r="E148" s="106">
        <v>1100</v>
      </c>
      <c r="F148" s="11">
        <v>1100</v>
      </c>
      <c r="G148" s="131">
        <v>389779</v>
      </c>
      <c r="H148" s="115">
        <v>44760</v>
      </c>
      <c r="I148" s="101">
        <f>'июн. 22'!I148+июл.22!F148-июл.22!E148</f>
        <v>-3300</v>
      </c>
    </row>
    <row r="149" spans="1:9">
      <c r="A149" s="11"/>
      <c r="B149" s="11">
        <v>145</v>
      </c>
      <c r="C149" s="12"/>
      <c r="D149" s="11"/>
      <c r="E149" s="106">
        <v>1100</v>
      </c>
      <c r="F149" s="11"/>
      <c r="G149" s="131"/>
      <c r="H149" s="11"/>
      <c r="I149" s="101">
        <f>'июн. 22'!I149+июл.22!F149-июл.22!E149</f>
        <v>1100</v>
      </c>
    </row>
    <row r="150" spans="1:9">
      <c r="A150" s="11"/>
      <c r="B150" s="11">
        <v>146</v>
      </c>
      <c r="C150" s="12"/>
      <c r="D150" s="11"/>
      <c r="E150" s="106">
        <v>1100</v>
      </c>
      <c r="F150" s="11">
        <v>2200</v>
      </c>
      <c r="G150" s="131">
        <v>565099</v>
      </c>
      <c r="H150" s="115">
        <v>44767</v>
      </c>
      <c r="I150" s="101">
        <f>'июн. 22'!I150+июл.22!F150-июл.22!E150</f>
        <v>300</v>
      </c>
    </row>
    <row r="151" spans="1:9">
      <c r="A151" s="11"/>
      <c r="B151" s="11" t="s">
        <v>86</v>
      </c>
      <c r="C151" s="12"/>
      <c r="D151" s="11"/>
      <c r="E151" s="106">
        <v>1100</v>
      </c>
      <c r="F151" s="11"/>
      <c r="G151" s="131"/>
      <c r="H151" s="11"/>
      <c r="I151" s="101">
        <f>'июн. 22'!I151+июл.22!F151-июл.22!E151</f>
        <v>2300</v>
      </c>
    </row>
    <row r="152" spans="1:9">
      <c r="A152" s="11"/>
      <c r="B152" s="11">
        <v>149</v>
      </c>
      <c r="C152" s="12"/>
      <c r="D152" s="11"/>
      <c r="E152" s="106">
        <v>1100</v>
      </c>
      <c r="F152" s="11"/>
      <c r="G152" s="131"/>
      <c r="H152" s="11"/>
      <c r="I152" s="101">
        <f>'июн. 22'!I152+июл.22!F152-июл.22!E152</f>
        <v>-3300</v>
      </c>
    </row>
    <row r="153" spans="1:9">
      <c r="A153" s="11"/>
      <c r="B153" s="11">
        <v>150</v>
      </c>
      <c r="C153" s="12"/>
      <c r="D153" s="11"/>
      <c r="E153" s="106">
        <v>1100</v>
      </c>
      <c r="F153" s="11"/>
      <c r="G153" s="131"/>
      <c r="H153" s="11"/>
      <c r="I153" s="101">
        <f>'июн. 22'!I153+июл.22!F153-июл.22!E153</f>
        <v>-7700</v>
      </c>
    </row>
    <row r="154" spans="1:9">
      <c r="A154" s="11"/>
      <c r="B154" s="11">
        <v>151</v>
      </c>
      <c r="C154" s="12"/>
      <c r="D154" s="11"/>
      <c r="E154" s="106">
        <v>1100</v>
      </c>
      <c r="F154" s="11"/>
      <c r="G154" s="131"/>
      <c r="H154" s="11"/>
      <c r="I154" s="101">
        <f>'июн. 22'!I154+июл.22!F154-июл.22!E154</f>
        <v>-1550</v>
      </c>
    </row>
    <row r="155" spans="1:9">
      <c r="A155" s="11"/>
      <c r="B155" s="11">
        <v>152</v>
      </c>
      <c r="C155" s="12"/>
      <c r="D155" s="11"/>
      <c r="E155" s="106">
        <v>1100</v>
      </c>
      <c r="F155" s="11">
        <v>1100</v>
      </c>
      <c r="G155" s="131">
        <v>174779</v>
      </c>
      <c r="H155" s="115">
        <v>44757</v>
      </c>
      <c r="I155" s="101">
        <f>'июн. 22'!I155+июл.22!F155-июл.22!E155</f>
        <v>0</v>
      </c>
    </row>
    <row r="156" spans="1:9">
      <c r="A156" s="11"/>
      <c r="B156" s="11">
        <v>153</v>
      </c>
      <c r="C156" s="12"/>
      <c r="D156" s="11"/>
      <c r="E156" s="106">
        <v>1100</v>
      </c>
      <c r="F156" s="11"/>
      <c r="G156" s="131"/>
      <c r="H156" s="11"/>
      <c r="I156" s="101">
        <f>'июн. 22'!I156+июл.22!F156-июл.22!E156</f>
        <v>-2200</v>
      </c>
    </row>
    <row r="157" spans="1:9">
      <c r="A157" s="11"/>
      <c r="B157" s="11">
        <v>154</v>
      </c>
      <c r="C157" s="12"/>
      <c r="D157" s="11"/>
      <c r="E157" s="106">
        <v>1100</v>
      </c>
      <c r="F157" s="11"/>
      <c r="G157" s="131"/>
      <c r="H157" s="11"/>
      <c r="I157" s="101">
        <f>'июн. 22'!I157+июл.22!F157-июл.22!E157</f>
        <v>-7700</v>
      </c>
    </row>
    <row r="158" spans="1:9">
      <c r="A158" s="11"/>
      <c r="B158" s="11">
        <v>155</v>
      </c>
      <c r="C158" s="12"/>
      <c r="D158" s="11"/>
      <c r="E158" s="106">
        <v>1100</v>
      </c>
      <c r="F158" s="11"/>
      <c r="G158" s="131"/>
      <c r="H158" s="11"/>
      <c r="I158" s="101">
        <f>'июн. 22'!I158+июл.22!F158-июл.22!E158</f>
        <v>-7700</v>
      </c>
    </row>
    <row r="159" spans="1:9">
      <c r="A159" s="11"/>
      <c r="B159" s="11">
        <v>156</v>
      </c>
      <c r="C159" s="12"/>
      <c r="D159" s="11"/>
      <c r="E159" s="106">
        <v>1100</v>
      </c>
      <c r="F159" s="11"/>
      <c r="G159" s="131"/>
      <c r="H159" s="11"/>
      <c r="I159" s="101">
        <f>'июн. 22'!I159+июл.22!F159-июл.22!E159</f>
        <v>-7700</v>
      </c>
    </row>
    <row r="160" spans="1:9">
      <c r="A160" s="11"/>
      <c r="B160" s="11">
        <v>157</v>
      </c>
      <c r="C160" s="12"/>
      <c r="D160" s="11"/>
      <c r="E160" s="106">
        <v>1100</v>
      </c>
      <c r="F160" s="11"/>
      <c r="G160" s="131"/>
      <c r="H160" s="11"/>
      <c r="I160" s="101">
        <f>'июн. 22'!I160+июл.22!F160-июл.22!E160</f>
        <v>-7700</v>
      </c>
    </row>
    <row r="161" spans="1:9">
      <c r="A161" s="11"/>
      <c r="B161" s="11">
        <v>158</v>
      </c>
      <c r="C161" s="12"/>
      <c r="D161" s="11"/>
      <c r="E161" s="106">
        <v>1100</v>
      </c>
      <c r="F161" s="11"/>
      <c r="G161" s="131"/>
      <c r="H161" s="11"/>
      <c r="I161" s="101">
        <f>'июн. 22'!I161+июл.22!F161-июл.22!E161</f>
        <v>-7700</v>
      </c>
    </row>
    <row r="162" spans="1:9" s="10" customFormat="1">
      <c r="A162" s="11"/>
      <c r="B162" s="11" t="s">
        <v>30</v>
      </c>
      <c r="C162" s="12"/>
      <c r="D162" s="11"/>
      <c r="E162" s="106">
        <v>1100</v>
      </c>
      <c r="F162" s="11"/>
      <c r="G162" s="131"/>
      <c r="H162" s="11"/>
      <c r="I162" s="101">
        <f>'июн. 22'!I162+июл.22!F162-июл.22!E162</f>
        <v>-7700</v>
      </c>
    </row>
    <row r="163" spans="1:9">
      <c r="A163" s="11"/>
      <c r="B163" s="11">
        <v>159</v>
      </c>
      <c r="C163" s="12"/>
      <c r="D163" s="11"/>
      <c r="E163" s="106">
        <v>1100</v>
      </c>
      <c r="F163" s="11"/>
      <c r="G163" s="131"/>
      <c r="H163" s="115"/>
      <c r="I163" s="101">
        <f>'июн. 22'!I163+июл.22!F163-июл.22!E163</f>
        <v>2700</v>
      </c>
    </row>
    <row r="164" spans="1:9">
      <c r="A164" s="11"/>
      <c r="B164" s="11">
        <v>160</v>
      </c>
      <c r="C164" s="12"/>
      <c r="D164" s="11"/>
      <c r="E164" s="106"/>
      <c r="F164" s="11"/>
      <c r="G164" s="131"/>
      <c r="H164" s="11"/>
      <c r="I164" s="101">
        <f>'июн. 22'!I164+июл.22!F164-июл.22!E164</f>
        <v>0</v>
      </c>
    </row>
    <row r="165" spans="1:9" ht="15">
      <c r="A165" s="6"/>
      <c r="B165" s="13"/>
      <c r="C165" s="12"/>
      <c r="D165" s="17"/>
      <c r="E165" s="108"/>
      <c r="F165" s="2"/>
      <c r="G165" s="35"/>
      <c r="H165" s="17"/>
      <c r="I165" s="17"/>
    </row>
    <row r="166" spans="1:9">
      <c r="A166" s="10"/>
      <c r="B166" s="10"/>
      <c r="C166" s="129"/>
      <c r="D166" s="10"/>
      <c r="E166" s="10"/>
      <c r="H166" s="10"/>
      <c r="I166" s="10"/>
    </row>
    <row r="167" spans="1:9">
      <c r="A167" s="10"/>
      <c r="B167" s="10"/>
      <c r="C167" s="130"/>
      <c r="D167" s="10"/>
      <c r="E167" s="10"/>
      <c r="H167" s="10"/>
      <c r="I167" s="10"/>
    </row>
    <row r="168" spans="1:9">
      <c r="A168" s="10"/>
      <c r="B168" s="10"/>
      <c r="C168" s="130"/>
      <c r="D168" s="10"/>
      <c r="E168" s="10"/>
      <c r="H168" s="10"/>
      <c r="I168" s="10"/>
    </row>
    <row r="169" spans="1:9">
      <c r="A169" s="10"/>
      <c r="B169" s="10"/>
      <c r="C169" s="130"/>
      <c r="D169" s="10"/>
      <c r="E169" s="10"/>
      <c r="H169" s="10"/>
      <c r="I169" s="10"/>
    </row>
  </sheetData>
  <autoFilter ref="A3:I165"/>
  <mergeCells count="1">
    <mergeCell ref="C1:I2"/>
  </mergeCells>
  <conditionalFormatting sqref="I1:I165">
    <cfRule type="cellIs" dxfId="5" priority="2" operator="less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39997558519241921"/>
  </sheetPr>
  <dimension ref="A1:I169"/>
  <sheetViews>
    <sheetView topLeftCell="B127" workbookViewId="0">
      <selection activeCell="B152" sqref="A152:XFD152"/>
    </sheetView>
  </sheetViews>
  <sheetFormatPr baseColWidth="10" defaultColWidth="8.83203125" defaultRowHeight="14" x14ac:dyDescent="0"/>
  <cols>
    <col min="3" max="3" width="32.83203125" customWidth="1"/>
    <col min="5" max="5" width="13.6640625" customWidth="1"/>
    <col min="6" max="6" width="11.6640625" customWidth="1"/>
    <col min="7" max="7" width="15.5" bestFit="1" customWidth="1"/>
    <col min="8" max="8" width="14.5" customWidth="1"/>
    <col min="9" max="9" width="14.83203125" customWidth="1"/>
  </cols>
  <sheetData>
    <row r="1" spans="1:9" ht="15">
      <c r="A1" s="26" t="s">
        <v>1</v>
      </c>
      <c r="B1" s="56" t="s">
        <v>2</v>
      </c>
      <c r="C1" s="151">
        <v>44774</v>
      </c>
      <c r="D1" s="152"/>
      <c r="E1" s="152"/>
      <c r="F1" s="153"/>
      <c r="G1" s="154"/>
      <c r="H1" s="152"/>
      <c r="I1" s="152"/>
    </row>
    <row r="2" spans="1:9" ht="15">
      <c r="A2" s="27" t="s">
        <v>3</v>
      </c>
      <c r="B2" s="28" t="s">
        <v>4</v>
      </c>
      <c r="C2" s="152"/>
      <c r="D2" s="152"/>
      <c r="E2" s="152"/>
      <c r="F2" s="153"/>
      <c r="G2" s="154"/>
      <c r="H2" s="152"/>
      <c r="I2" s="152"/>
    </row>
    <row r="3" spans="1:9" ht="28">
      <c r="A3" s="6"/>
      <c r="B3" s="6" t="s">
        <v>11</v>
      </c>
      <c r="C3" s="6" t="s">
        <v>7</v>
      </c>
      <c r="D3" s="56" t="s">
        <v>12</v>
      </c>
      <c r="E3" s="29" t="s">
        <v>13</v>
      </c>
      <c r="F3" s="30" t="s">
        <v>10</v>
      </c>
      <c r="G3" s="31" t="s">
        <v>14</v>
      </c>
      <c r="H3" s="29" t="s">
        <v>15</v>
      </c>
      <c r="I3" s="32" t="s">
        <v>16</v>
      </c>
    </row>
    <row r="4" spans="1:9" ht="15">
      <c r="A4" s="16"/>
      <c r="B4" s="11">
        <v>1</v>
      </c>
      <c r="C4" s="128"/>
      <c r="D4" s="11"/>
      <c r="E4" s="106">
        <v>1100</v>
      </c>
      <c r="F4" s="11"/>
      <c r="G4" s="114"/>
      <c r="H4" s="115"/>
      <c r="I4" s="33">
        <f>июл.22!I4+авг.22!F4-авг.22!E4</f>
        <v>-4000</v>
      </c>
    </row>
    <row r="5" spans="1:9" ht="15">
      <c r="A5" s="23"/>
      <c r="B5" s="11">
        <v>2</v>
      </c>
      <c r="C5" s="58"/>
      <c r="D5" s="11"/>
      <c r="E5" s="106">
        <v>1100</v>
      </c>
      <c r="F5" s="11"/>
      <c r="G5" s="114"/>
      <c r="H5" s="115"/>
      <c r="I5" s="33">
        <f>июл.22!I5+авг.22!F5-авг.22!E5</f>
        <v>-6600</v>
      </c>
    </row>
    <row r="6" spans="1:9" ht="15">
      <c r="A6" s="23"/>
      <c r="B6" s="11">
        <v>3</v>
      </c>
      <c r="C6" s="12"/>
      <c r="D6" s="11"/>
      <c r="E6" s="106">
        <v>1100</v>
      </c>
      <c r="F6" s="11"/>
      <c r="G6" s="114"/>
      <c r="H6" s="115"/>
      <c r="I6" s="33">
        <f>июл.22!I6+авг.22!F6-авг.22!E6</f>
        <v>-6600</v>
      </c>
    </row>
    <row r="7" spans="1:9" ht="15">
      <c r="A7" s="6"/>
      <c r="B7" s="11">
        <v>4</v>
      </c>
      <c r="C7" s="58"/>
      <c r="D7" s="11"/>
      <c r="E7" s="106">
        <v>1100</v>
      </c>
      <c r="F7" s="11">
        <v>1100</v>
      </c>
      <c r="G7" s="114">
        <v>184779</v>
      </c>
      <c r="H7" s="115">
        <v>44785</v>
      </c>
      <c r="I7" s="33">
        <f>июл.22!I7+авг.22!F7-авг.22!E7</f>
        <v>0</v>
      </c>
    </row>
    <row r="8" spans="1:9" ht="15">
      <c r="A8" s="23"/>
      <c r="B8" s="11">
        <v>5</v>
      </c>
      <c r="C8" s="58"/>
      <c r="D8" s="11"/>
      <c r="E8" s="106">
        <v>1100</v>
      </c>
      <c r="F8" s="11"/>
      <c r="G8" s="114"/>
      <c r="H8" s="11"/>
      <c r="I8" s="33">
        <f>июл.22!I8+авг.22!F8-авг.22!E8</f>
        <v>-8800</v>
      </c>
    </row>
    <row r="9" spans="1:9" ht="15">
      <c r="A9" s="6"/>
      <c r="B9" s="11">
        <v>6</v>
      </c>
      <c r="C9" s="12"/>
      <c r="D9" s="11"/>
      <c r="E9" s="106">
        <v>1100</v>
      </c>
      <c r="F9" s="11"/>
      <c r="G9" s="114"/>
      <c r="H9" s="115"/>
      <c r="I9" s="33">
        <f>июл.22!I9+авг.22!F9-авг.22!E9</f>
        <v>-4400</v>
      </c>
    </row>
    <row r="10" spans="1:9" ht="15">
      <c r="A10" s="6"/>
      <c r="B10" s="11">
        <v>7</v>
      </c>
      <c r="C10" s="12"/>
      <c r="D10" s="11"/>
      <c r="E10" s="106">
        <v>1100</v>
      </c>
      <c r="F10" s="11"/>
      <c r="G10" s="114"/>
      <c r="H10" s="115"/>
      <c r="I10" s="33">
        <f>июл.22!I10+авг.22!F10-авг.22!E10</f>
        <v>-3300</v>
      </c>
    </row>
    <row r="11" spans="1:9" ht="15">
      <c r="A11" s="6"/>
      <c r="B11" s="11">
        <v>8</v>
      </c>
      <c r="C11" s="12"/>
      <c r="D11" s="11"/>
      <c r="E11" s="106">
        <v>1100</v>
      </c>
      <c r="F11" s="11"/>
      <c r="G11" s="114"/>
      <c r="H11" s="11"/>
      <c r="I11" s="33">
        <f>июл.22!I11+авг.22!F11-авг.22!E11</f>
        <v>-8800</v>
      </c>
    </row>
    <row r="12" spans="1:9" ht="15">
      <c r="A12" s="6"/>
      <c r="B12" s="11">
        <v>9</v>
      </c>
      <c r="C12" s="12"/>
      <c r="D12" s="11"/>
      <c r="E12" s="106">
        <v>1100</v>
      </c>
      <c r="F12" s="11"/>
      <c r="G12" s="114"/>
      <c r="H12" s="11"/>
      <c r="I12" s="33">
        <f>июл.22!I12+авг.22!F12-авг.22!E12</f>
        <v>-8800</v>
      </c>
    </row>
    <row r="13" spans="1:9" ht="15">
      <c r="A13" s="6"/>
      <c r="B13" s="11">
        <v>10</v>
      </c>
      <c r="C13" s="12"/>
      <c r="D13" s="11"/>
      <c r="E13" s="106">
        <v>1100</v>
      </c>
      <c r="F13" s="11"/>
      <c r="G13" s="114"/>
      <c r="H13" s="11"/>
      <c r="I13" s="33">
        <f>июл.22!I13+авг.22!F13-авг.22!E13</f>
        <v>-8786</v>
      </c>
    </row>
    <row r="14" spans="1:9" ht="15">
      <c r="A14" s="6"/>
      <c r="B14" s="11">
        <v>11</v>
      </c>
      <c r="C14" s="12"/>
      <c r="D14" s="11"/>
      <c r="E14" s="106">
        <v>1100</v>
      </c>
      <c r="F14" s="11"/>
      <c r="G14" s="114"/>
      <c r="H14" s="11"/>
      <c r="I14" s="33">
        <f>июл.22!I14+авг.22!F14-авг.22!E14</f>
        <v>-8800</v>
      </c>
    </row>
    <row r="15" spans="1:9" ht="15">
      <c r="A15" s="6"/>
      <c r="B15" s="11">
        <v>12</v>
      </c>
      <c r="C15" s="12"/>
      <c r="D15" s="11"/>
      <c r="E15" s="106">
        <v>1100</v>
      </c>
      <c r="F15" s="11">
        <v>1100</v>
      </c>
      <c r="G15" s="114">
        <v>267038</v>
      </c>
      <c r="H15" s="115">
        <v>44781</v>
      </c>
      <c r="I15" s="33">
        <f>июл.22!I15+авг.22!F15-авг.22!E15</f>
        <v>1100</v>
      </c>
    </row>
    <row r="16" spans="1:9" ht="15">
      <c r="A16" s="23"/>
      <c r="B16" s="11">
        <v>13</v>
      </c>
      <c r="C16" s="58"/>
      <c r="D16" s="11"/>
      <c r="E16" s="106">
        <v>1100</v>
      </c>
      <c r="F16" s="11"/>
      <c r="G16" s="114"/>
      <c r="H16" s="115"/>
      <c r="I16" s="33">
        <f>июл.22!I16+авг.22!F16-авг.22!E16</f>
        <v>5500</v>
      </c>
    </row>
    <row r="17" spans="1:9" ht="15">
      <c r="A17" s="6"/>
      <c r="B17" s="11">
        <v>14</v>
      </c>
      <c r="C17" s="58"/>
      <c r="D17" s="11"/>
      <c r="E17" s="106">
        <v>1100</v>
      </c>
      <c r="F17" s="11"/>
      <c r="G17" s="114"/>
      <c r="H17" s="115"/>
      <c r="I17" s="33">
        <f>июл.22!I17+авг.22!F17-авг.22!E17</f>
        <v>4700</v>
      </c>
    </row>
    <row r="18" spans="1:9" ht="15">
      <c r="A18" s="6"/>
      <c r="B18" s="11">
        <v>15</v>
      </c>
      <c r="C18" s="58"/>
      <c r="D18" s="11"/>
      <c r="E18" s="106">
        <v>1100</v>
      </c>
      <c r="F18" s="11">
        <v>1100</v>
      </c>
      <c r="G18" s="114">
        <v>784798</v>
      </c>
      <c r="H18" s="115">
        <v>44788</v>
      </c>
      <c r="I18" s="33">
        <f>июл.22!I18+авг.22!F18-авг.22!E18</f>
        <v>-7700</v>
      </c>
    </row>
    <row r="19" spans="1:9" ht="15">
      <c r="A19" s="6"/>
      <c r="B19" s="11">
        <v>16</v>
      </c>
      <c r="C19" s="12"/>
      <c r="D19" s="11"/>
      <c r="E19" s="106">
        <v>1100</v>
      </c>
      <c r="F19" s="116"/>
      <c r="G19" s="114"/>
      <c r="H19" s="115"/>
      <c r="I19" s="33">
        <f>июл.22!I19+авг.22!F19-авг.22!E19</f>
        <v>-2200</v>
      </c>
    </row>
    <row r="20" spans="1:9" ht="15">
      <c r="A20" s="6"/>
      <c r="B20" s="11">
        <v>17</v>
      </c>
      <c r="C20" s="12"/>
      <c r="D20" s="11"/>
      <c r="E20" s="106">
        <v>1100</v>
      </c>
      <c r="F20" s="11">
        <v>1100</v>
      </c>
      <c r="G20" s="114">
        <v>236665</v>
      </c>
      <c r="H20" s="115">
        <v>44790</v>
      </c>
      <c r="I20" s="33">
        <f>июл.22!I20+авг.22!F20-авг.22!E20</f>
        <v>0</v>
      </c>
    </row>
    <row r="21" spans="1:9" ht="15">
      <c r="A21" s="6"/>
      <c r="B21" s="11">
        <v>18</v>
      </c>
      <c r="C21" s="12"/>
      <c r="D21" s="11"/>
      <c r="E21" s="106">
        <v>1100</v>
      </c>
      <c r="F21" s="11"/>
      <c r="G21" s="114"/>
      <c r="H21" s="115"/>
      <c r="I21" s="33">
        <f>июл.22!I21+авг.22!F21-авг.22!E21</f>
        <v>-3300</v>
      </c>
    </row>
    <row r="22" spans="1:9" ht="15">
      <c r="A22" s="6"/>
      <c r="B22" s="11">
        <v>19</v>
      </c>
      <c r="C22" s="12"/>
      <c r="D22" s="11"/>
      <c r="E22" s="106">
        <v>1100</v>
      </c>
      <c r="F22" s="11"/>
      <c r="G22" s="114"/>
      <c r="H22" s="115"/>
      <c r="I22" s="33">
        <f>июл.22!I22+авг.22!F22-авг.22!E22</f>
        <v>200</v>
      </c>
    </row>
    <row r="23" spans="1:9" ht="15">
      <c r="A23" s="6"/>
      <c r="B23" s="11">
        <v>20</v>
      </c>
      <c r="C23" s="12"/>
      <c r="D23" s="11"/>
      <c r="E23" s="106">
        <v>1100</v>
      </c>
      <c r="F23" s="11"/>
      <c r="G23" s="114"/>
      <c r="H23" s="115"/>
      <c r="I23" s="33">
        <f>июл.22!I23+авг.22!F23-авг.22!E23</f>
        <v>-3100</v>
      </c>
    </row>
    <row r="24" spans="1:9" ht="15">
      <c r="A24" s="6"/>
      <c r="B24" s="11">
        <v>21</v>
      </c>
      <c r="C24" s="58"/>
      <c r="D24" s="11"/>
      <c r="E24" s="106">
        <v>1100</v>
      </c>
      <c r="F24" s="11">
        <v>13200</v>
      </c>
      <c r="G24" s="114">
        <v>304513</v>
      </c>
      <c r="H24" s="115">
        <v>44784</v>
      </c>
      <c r="I24" s="33">
        <f>июл.22!I24+авг.22!F24-авг.22!E24</f>
        <v>4400</v>
      </c>
    </row>
    <row r="25" spans="1:9" ht="15">
      <c r="A25" s="6"/>
      <c r="B25" s="11">
        <v>22</v>
      </c>
      <c r="C25" s="12"/>
      <c r="D25" s="11"/>
      <c r="E25" s="106">
        <v>1100</v>
      </c>
      <c r="F25" s="11"/>
      <c r="G25" s="114"/>
      <c r="H25" s="115"/>
      <c r="I25" s="33">
        <f>июл.22!I25+авг.22!F25-авг.22!E25</f>
        <v>-4000</v>
      </c>
    </row>
    <row r="26" spans="1:9" ht="15">
      <c r="A26" s="6"/>
      <c r="B26" s="11">
        <v>23</v>
      </c>
      <c r="C26" s="58"/>
      <c r="D26" s="11"/>
      <c r="E26" s="106">
        <v>1100</v>
      </c>
      <c r="F26" s="11"/>
      <c r="G26" s="114"/>
      <c r="H26" s="11"/>
      <c r="I26" s="33">
        <f>июл.22!I26+авг.22!F26-авг.22!E26</f>
        <v>8700</v>
      </c>
    </row>
    <row r="27" spans="1:9" ht="15">
      <c r="A27" s="6"/>
      <c r="B27" s="11">
        <v>24</v>
      </c>
      <c r="C27" s="12"/>
      <c r="D27" s="11"/>
      <c r="E27" s="106">
        <v>1100</v>
      </c>
      <c r="F27" s="11">
        <v>1100</v>
      </c>
      <c r="G27" s="114">
        <v>815596</v>
      </c>
      <c r="H27" s="115">
        <v>44784</v>
      </c>
      <c r="I27" s="33">
        <f>июл.22!I27+авг.22!F27-авг.22!E27</f>
        <v>-6600</v>
      </c>
    </row>
    <row r="28" spans="1:9" ht="15">
      <c r="A28" s="6"/>
      <c r="B28" s="11">
        <v>25</v>
      </c>
      <c r="C28" s="12"/>
      <c r="D28" s="11"/>
      <c r="E28" s="106">
        <v>1100</v>
      </c>
      <c r="F28" s="11"/>
      <c r="G28" s="114"/>
      <c r="H28" s="11"/>
      <c r="I28" s="33">
        <f>июл.22!I28+авг.22!F28-авг.22!E28</f>
        <v>-8800</v>
      </c>
    </row>
    <row r="29" spans="1:9" ht="15">
      <c r="A29" s="23"/>
      <c r="B29" s="11">
        <v>26</v>
      </c>
      <c r="C29" s="58"/>
      <c r="D29" s="11"/>
      <c r="E29" s="106">
        <v>1100</v>
      </c>
      <c r="F29" s="11"/>
      <c r="G29" s="114"/>
      <c r="H29" s="11"/>
      <c r="I29" s="33">
        <f>июл.22!I29+авг.22!F29-авг.22!E29</f>
        <v>-3300</v>
      </c>
    </row>
    <row r="30" spans="1:9" ht="15">
      <c r="A30" s="6"/>
      <c r="B30" s="11">
        <v>27</v>
      </c>
      <c r="C30" s="12"/>
      <c r="D30" s="11"/>
      <c r="E30" s="106">
        <v>1100</v>
      </c>
      <c r="F30" s="11">
        <v>5500</v>
      </c>
      <c r="G30" s="114">
        <v>652385</v>
      </c>
      <c r="H30" s="115">
        <v>44781</v>
      </c>
      <c r="I30" s="33">
        <f>июл.22!I30+авг.22!F30-авг.22!E30</f>
        <v>-3300</v>
      </c>
    </row>
    <row r="31" spans="1:9" ht="15">
      <c r="A31" s="6"/>
      <c r="B31" s="11">
        <v>28</v>
      </c>
      <c r="C31" s="12"/>
      <c r="D31" s="11"/>
      <c r="E31" s="106">
        <v>1100</v>
      </c>
      <c r="F31" s="11"/>
      <c r="G31" s="114"/>
      <c r="H31" s="115"/>
      <c r="I31" s="33">
        <f>июл.22!I31+авг.22!F31-авг.22!E31</f>
        <v>-2500</v>
      </c>
    </row>
    <row r="32" spans="1:9" ht="15">
      <c r="A32" s="6"/>
      <c r="B32" s="11">
        <v>29</v>
      </c>
      <c r="C32" s="12"/>
      <c r="D32" s="11"/>
      <c r="E32" s="106">
        <v>1100</v>
      </c>
      <c r="F32" s="11"/>
      <c r="G32" s="114"/>
      <c r="H32" s="11"/>
      <c r="I32" s="33">
        <f>июл.22!I32+авг.22!F32-авг.22!E32</f>
        <v>-8800</v>
      </c>
    </row>
    <row r="33" spans="1:9" ht="15">
      <c r="A33" s="6"/>
      <c r="B33" s="11">
        <v>30</v>
      </c>
      <c r="C33" s="12"/>
      <c r="D33" s="11"/>
      <c r="E33" s="106">
        <v>1100</v>
      </c>
      <c r="F33" s="11">
        <v>1100</v>
      </c>
      <c r="G33" s="114">
        <v>753201</v>
      </c>
      <c r="H33" s="115">
        <v>44798</v>
      </c>
      <c r="I33" s="33">
        <f>июл.22!I33+авг.22!F33-авг.22!E33</f>
        <v>0</v>
      </c>
    </row>
    <row r="34" spans="1:9" ht="15">
      <c r="A34" s="6"/>
      <c r="B34" s="11">
        <v>31</v>
      </c>
      <c r="C34" s="12"/>
      <c r="D34" s="11"/>
      <c r="E34" s="106">
        <v>1100</v>
      </c>
      <c r="F34" s="11"/>
      <c r="G34" s="114"/>
      <c r="H34" s="115"/>
      <c r="I34" s="33">
        <f>июл.22!I34+авг.22!F34-авг.22!E34</f>
        <v>-8800</v>
      </c>
    </row>
    <row r="35" spans="1:9" ht="15">
      <c r="A35" s="6"/>
      <c r="B35" s="11">
        <v>32</v>
      </c>
      <c r="C35" s="12"/>
      <c r="D35" s="11"/>
      <c r="E35" s="106">
        <v>1100</v>
      </c>
      <c r="F35" s="11"/>
      <c r="G35" s="114"/>
      <c r="H35" s="115"/>
      <c r="I35" s="33">
        <f>июл.22!I35+авг.22!F35-авг.22!E35</f>
        <v>-1100</v>
      </c>
    </row>
    <row r="36" spans="1:9" s="8" customFormat="1" ht="15">
      <c r="A36" s="6"/>
      <c r="B36" s="11">
        <v>33</v>
      </c>
      <c r="C36" s="12"/>
      <c r="D36" s="11"/>
      <c r="E36" s="106">
        <v>1100</v>
      </c>
      <c r="F36" s="11">
        <v>1100</v>
      </c>
      <c r="G36" s="114">
        <v>497694</v>
      </c>
      <c r="H36" s="115">
        <v>44781</v>
      </c>
      <c r="I36" s="33">
        <f>июл.22!I36+авг.22!F36-авг.22!E36</f>
        <v>-1100</v>
      </c>
    </row>
    <row r="37" spans="1:9" ht="15">
      <c r="A37" s="6"/>
      <c r="B37" s="11">
        <v>34</v>
      </c>
      <c r="C37" s="12"/>
      <c r="D37" s="11"/>
      <c r="E37" s="106">
        <v>1100</v>
      </c>
      <c r="F37" s="11"/>
      <c r="G37" s="114"/>
      <c r="H37" s="11"/>
      <c r="I37" s="33">
        <f>июл.22!I37+авг.22!F37-авг.22!E37</f>
        <v>-8800</v>
      </c>
    </row>
    <row r="38" spans="1:9" ht="15">
      <c r="A38" s="6"/>
      <c r="B38" s="11">
        <v>35</v>
      </c>
      <c r="C38" s="12"/>
      <c r="D38" s="11"/>
      <c r="E38" s="106">
        <v>1100</v>
      </c>
      <c r="F38" s="11"/>
      <c r="G38" s="114"/>
      <c r="H38" s="115"/>
      <c r="I38" s="33">
        <f>июл.22!I38+авг.22!F38-авг.22!E38</f>
        <v>-2800</v>
      </c>
    </row>
    <row r="39" spans="1:9" ht="15">
      <c r="A39" s="6"/>
      <c r="B39" s="11">
        <v>36</v>
      </c>
      <c r="C39" s="12"/>
      <c r="D39" s="11"/>
      <c r="E39" s="106">
        <v>1100</v>
      </c>
      <c r="F39" s="11"/>
      <c r="G39" s="114"/>
      <c r="H39" s="115"/>
      <c r="I39" s="33">
        <f>июл.22!I39+авг.22!F39-авг.22!E39</f>
        <v>-8800</v>
      </c>
    </row>
    <row r="40" spans="1:9" ht="15">
      <c r="A40" s="6"/>
      <c r="B40" s="11">
        <v>37</v>
      </c>
      <c r="C40" s="12"/>
      <c r="D40" s="11"/>
      <c r="E40" s="106">
        <v>1100</v>
      </c>
      <c r="F40" s="11">
        <v>1100</v>
      </c>
      <c r="G40" s="114">
        <v>248597</v>
      </c>
      <c r="H40" s="115">
        <v>44784</v>
      </c>
      <c r="I40" s="33">
        <f>июл.22!I40+авг.22!F40-авг.22!E40</f>
        <v>0</v>
      </c>
    </row>
    <row r="41" spans="1:9" ht="15">
      <c r="A41" s="6"/>
      <c r="B41" s="11">
        <v>38</v>
      </c>
      <c r="C41" s="12"/>
      <c r="D41" s="11"/>
      <c r="E41" s="106">
        <v>1100</v>
      </c>
      <c r="F41" s="11">
        <v>1100</v>
      </c>
      <c r="G41" s="114">
        <v>940376</v>
      </c>
      <c r="H41" s="115">
        <v>44777</v>
      </c>
      <c r="I41" s="33">
        <f>июл.22!I41+авг.22!F41-авг.22!E41</f>
        <v>0</v>
      </c>
    </row>
    <row r="42" spans="1:9" ht="15">
      <c r="A42" s="6"/>
      <c r="B42" s="11">
        <v>39</v>
      </c>
      <c r="C42" s="12"/>
      <c r="D42" s="11"/>
      <c r="E42" s="106">
        <v>1100</v>
      </c>
      <c r="F42" s="11">
        <v>1100</v>
      </c>
      <c r="G42" s="114">
        <v>201780</v>
      </c>
      <c r="H42" s="115">
        <v>44803</v>
      </c>
      <c r="I42" s="33">
        <f>июл.22!I42+авг.22!F42-авг.22!E42</f>
        <v>0</v>
      </c>
    </row>
    <row r="43" spans="1:9" ht="15">
      <c r="A43" s="6"/>
      <c r="B43" s="11">
        <v>40</v>
      </c>
      <c r="C43" s="12"/>
      <c r="D43" s="11"/>
      <c r="E43" s="106">
        <v>1100</v>
      </c>
      <c r="F43" s="11">
        <v>2200</v>
      </c>
      <c r="G43" s="114">
        <v>227700</v>
      </c>
      <c r="H43" s="115">
        <v>44784</v>
      </c>
      <c r="I43" s="33">
        <f>июл.22!I43+авг.22!F43-авг.22!E43</f>
        <v>-1100</v>
      </c>
    </row>
    <row r="44" spans="1:9" ht="15">
      <c r="A44" s="24"/>
      <c r="B44" s="11">
        <v>41</v>
      </c>
      <c r="C44" s="12"/>
      <c r="D44" s="11"/>
      <c r="E44" s="106">
        <v>1100</v>
      </c>
      <c r="F44" s="11"/>
      <c r="G44" s="114"/>
      <c r="H44" s="115"/>
      <c r="I44" s="33">
        <f>июл.22!I44+авг.22!F44-авг.22!E44</f>
        <v>-8800</v>
      </c>
    </row>
    <row r="45" spans="1:9" ht="15">
      <c r="A45" s="6"/>
      <c r="B45" s="11">
        <v>42</v>
      </c>
      <c r="C45" s="12"/>
      <c r="D45" s="11"/>
      <c r="E45" s="106">
        <v>1100</v>
      </c>
      <c r="F45" s="11"/>
      <c r="G45" s="114"/>
      <c r="H45" s="115"/>
      <c r="I45" s="33">
        <f>июл.22!I45+авг.22!F45-авг.22!E45</f>
        <v>-8800</v>
      </c>
    </row>
    <row r="46" spans="1:9" ht="15">
      <c r="A46" s="6"/>
      <c r="B46" s="11">
        <v>43</v>
      </c>
      <c r="C46" s="12"/>
      <c r="D46" s="11"/>
      <c r="E46" s="106">
        <v>1100</v>
      </c>
      <c r="F46" s="115">
        <v>6600</v>
      </c>
      <c r="G46" s="114">
        <v>137156</v>
      </c>
      <c r="H46" s="115">
        <v>44783</v>
      </c>
      <c r="I46" s="33">
        <f>июл.22!I46+авг.22!F46-авг.22!E46</f>
        <v>4400</v>
      </c>
    </row>
    <row r="47" spans="1:9" ht="15">
      <c r="A47" s="6"/>
      <c r="B47" s="11">
        <v>44</v>
      </c>
      <c r="C47" s="12"/>
      <c r="D47" s="11"/>
      <c r="E47" s="106">
        <v>1100</v>
      </c>
      <c r="F47" s="11"/>
      <c r="G47" s="114"/>
      <c r="H47" s="115"/>
      <c r="I47" s="33">
        <f>июл.22!I47+авг.22!F47-авг.22!E47</f>
        <v>-8800</v>
      </c>
    </row>
    <row r="48" spans="1:9" ht="15">
      <c r="A48" s="6"/>
      <c r="B48" s="11">
        <v>45</v>
      </c>
      <c r="C48" s="12"/>
      <c r="D48" s="11"/>
      <c r="E48" s="106">
        <v>1100</v>
      </c>
      <c r="F48" s="11"/>
      <c r="G48" s="114"/>
      <c r="H48" s="115"/>
      <c r="I48" s="33">
        <f>июл.22!I48+авг.22!F48-авг.22!E48</f>
        <v>0</v>
      </c>
    </row>
    <row r="49" spans="1:9" ht="15">
      <c r="A49" s="6"/>
      <c r="B49" s="11">
        <v>46</v>
      </c>
      <c r="C49" s="12"/>
      <c r="D49" s="11"/>
      <c r="E49" s="106">
        <v>1100</v>
      </c>
      <c r="F49" s="11"/>
      <c r="G49" s="114"/>
      <c r="H49" s="115"/>
      <c r="I49" s="33">
        <f>июл.22!I49+авг.22!F49-авг.22!E49</f>
        <v>-8800</v>
      </c>
    </row>
    <row r="50" spans="1:9" ht="15">
      <c r="A50" s="6"/>
      <c r="B50" s="11">
        <v>47</v>
      </c>
      <c r="C50" s="12"/>
      <c r="D50" s="11"/>
      <c r="E50" s="106">
        <v>1100</v>
      </c>
      <c r="F50" s="11">
        <v>5000</v>
      </c>
      <c r="G50" s="114">
        <v>523326</v>
      </c>
      <c r="H50" s="115">
        <v>44799</v>
      </c>
      <c r="I50" s="33">
        <f>июл.22!I50+авг.22!F50-авг.22!E50</f>
        <v>2200</v>
      </c>
    </row>
    <row r="51" spans="1:9" ht="15">
      <c r="A51" s="6"/>
      <c r="B51" s="11">
        <v>48</v>
      </c>
      <c r="C51" s="58"/>
      <c r="D51" s="11"/>
      <c r="E51" s="106">
        <v>1100</v>
      </c>
      <c r="F51" s="11"/>
      <c r="G51" s="114"/>
      <c r="H51" s="11"/>
      <c r="I51" s="33">
        <f>июл.22!I51+авг.22!F51-авг.22!E51</f>
        <v>-8800</v>
      </c>
    </row>
    <row r="52" spans="1:9" ht="15">
      <c r="A52" s="6"/>
      <c r="B52" s="11">
        <v>49</v>
      </c>
      <c r="C52" s="12"/>
      <c r="D52" s="11"/>
      <c r="E52" s="106">
        <v>1100</v>
      </c>
      <c r="F52" s="11">
        <v>1100</v>
      </c>
      <c r="G52" s="131">
        <v>118895</v>
      </c>
      <c r="H52" s="115">
        <v>44775</v>
      </c>
      <c r="I52" s="33">
        <f>июл.22!I52+авг.22!F52-авг.22!E52</f>
        <v>0</v>
      </c>
    </row>
    <row r="53" spans="1:9" ht="15">
      <c r="A53" s="6"/>
      <c r="B53" s="11">
        <v>50</v>
      </c>
      <c r="C53" s="58"/>
      <c r="D53" s="11"/>
      <c r="E53" s="106">
        <v>1100</v>
      </c>
      <c r="F53" s="11">
        <v>1100</v>
      </c>
      <c r="G53" s="114">
        <v>49244</v>
      </c>
      <c r="H53" s="115">
        <v>44790</v>
      </c>
      <c r="I53" s="33">
        <f>июл.22!I53+авг.22!F53-авг.22!E53</f>
        <v>0</v>
      </c>
    </row>
    <row r="54" spans="1:9" ht="15">
      <c r="A54" s="6"/>
      <c r="B54" s="11">
        <v>51</v>
      </c>
      <c r="C54" s="12"/>
      <c r="D54" s="11"/>
      <c r="E54" s="106">
        <v>1100</v>
      </c>
      <c r="F54" s="11"/>
      <c r="G54" s="114"/>
      <c r="H54" s="11"/>
      <c r="I54" s="33">
        <f>июл.22!I54+авг.22!F54-авг.22!E54</f>
        <v>-2200</v>
      </c>
    </row>
    <row r="55" spans="1:9" ht="15">
      <c r="A55" s="6"/>
      <c r="B55" s="11">
        <v>52</v>
      </c>
      <c r="C55" s="12"/>
      <c r="D55" s="11"/>
      <c r="E55" s="106">
        <v>1100</v>
      </c>
      <c r="F55" s="11"/>
      <c r="G55" s="114"/>
      <c r="H55" s="11"/>
      <c r="I55" s="33">
        <f>июл.22!I55+авг.22!F55-авг.22!E55</f>
        <v>-4400</v>
      </c>
    </row>
    <row r="56" spans="1:9" ht="15">
      <c r="A56" s="6"/>
      <c r="B56" s="11">
        <v>53</v>
      </c>
      <c r="C56" s="12"/>
      <c r="D56" s="11"/>
      <c r="E56" s="106">
        <v>1100</v>
      </c>
      <c r="F56" s="11">
        <v>4400</v>
      </c>
      <c r="G56" s="114">
        <v>50533</v>
      </c>
      <c r="H56" s="115">
        <v>44798</v>
      </c>
      <c r="I56" s="33">
        <f>июл.22!I56+авг.22!F56-авг.22!E56</f>
        <v>2200</v>
      </c>
    </row>
    <row r="57" spans="1:9" s="10" customFormat="1" ht="15">
      <c r="A57" s="6"/>
      <c r="B57" s="11" t="s">
        <v>31</v>
      </c>
      <c r="C57" s="12"/>
      <c r="D57" s="11"/>
      <c r="E57" s="106">
        <v>1100</v>
      </c>
      <c r="F57" s="11"/>
      <c r="G57" s="114"/>
      <c r="H57" s="115"/>
      <c r="I57" s="33">
        <f>июл.22!I57+авг.22!F57-авг.22!E57</f>
        <v>-5800</v>
      </c>
    </row>
    <row r="58" spans="1:9" ht="15">
      <c r="A58" s="6"/>
      <c r="B58" s="11">
        <v>54</v>
      </c>
      <c r="C58" s="12"/>
      <c r="D58" s="11"/>
      <c r="E58" s="106">
        <v>1100</v>
      </c>
      <c r="F58" s="11"/>
      <c r="G58" s="114"/>
      <c r="H58" s="11"/>
      <c r="I58" s="33">
        <f>июл.22!I58+авг.22!F58-авг.22!E58</f>
        <v>2200</v>
      </c>
    </row>
    <row r="59" spans="1:9" ht="15">
      <c r="A59" s="6"/>
      <c r="B59" s="11">
        <v>55</v>
      </c>
      <c r="C59" s="12"/>
      <c r="D59" s="11"/>
      <c r="E59" s="106">
        <v>1100</v>
      </c>
      <c r="F59" s="11">
        <v>3300</v>
      </c>
      <c r="G59" s="114">
        <v>48977</v>
      </c>
      <c r="H59" s="115">
        <v>44791</v>
      </c>
      <c r="I59" s="33">
        <f>июл.22!I59+авг.22!F59-авг.22!E59</f>
        <v>2200</v>
      </c>
    </row>
    <row r="60" spans="1:9" ht="15">
      <c r="A60" s="6"/>
      <c r="B60" s="11">
        <v>56</v>
      </c>
      <c r="C60" s="12"/>
      <c r="D60" s="11"/>
      <c r="E60" s="106">
        <v>1100</v>
      </c>
      <c r="F60" s="11"/>
      <c r="G60" s="114"/>
      <c r="H60" s="115"/>
      <c r="I60" s="33">
        <f>июл.22!I60+авг.22!F60-авг.22!E60</f>
        <v>0</v>
      </c>
    </row>
    <row r="61" spans="1:9" ht="15">
      <c r="A61" s="6"/>
      <c r="B61" s="11">
        <v>57</v>
      </c>
      <c r="C61" s="12"/>
      <c r="D61" s="11"/>
      <c r="E61" s="106">
        <v>1100</v>
      </c>
      <c r="F61" s="11">
        <v>3300</v>
      </c>
      <c r="G61" s="114">
        <v>990153</v>
      </c>
      <c r="H61" s="115">
        <v>44783</v>
      </c>
      <c r="I61" s="33">
        <f>июл.22!I61+авг.22!F61-авг.22!E61</f>
        <v>1100</v>
      </c>
    </row>
    <row r="62" spans="1:9" ht="15">
      <c r="A62" s="6"/>
      <c r="B62" s="11">
        <v>58</v>
      </c>
      <c r="C62" s="12"/>
      <c r="D62" s="11"/>
      <c r="E62" s="106">
        <v>1100</v>
      </c>
      <c r="F62" s="11"/>
      <c r="G62" s="114"/>
      <c r="H62" s="115"/>
      <c r="I62" s="33">
        <f>июл.22!I62+авг.22!F62-авг.22!E62</f>
        <v>-8800</v>
      </c>
    </row>
    <row r="63" spans="1:9" s="10" customFormat="1" ht="15">
      <c r="A63" s="6"/>
      <c r="B63" s="11">
        <v>59</v>
      </c>
      <c r="C63" s="12"/>
      <c r="D63" s="11"/>
      <c r="E63" s="106">
        <v>1100</v>
      </c>
      <c r="F63" s="11"/>
      <c r="G63" s="114"/>
      <c r="H63" s="11"/>
      <c r="I63" s="33">
        <f>июл.22!I63+авг.22!F63-авг.22!E63</f>
        <v>-8800</v>
      </c>
    </row>
    <row r="64" spans="1:9" ht="15">
      <c r="A64" s="6"/>
      <c r="B64" s="11">
        <v>60</v>
      </c>
      <c r="C64" s="12"/>
      <c r="D64" s="11"/>
      <c r="E64" s="106">
        <v>1100</v>
      </c>
      <c r="F64" s="11"/>
      <c r="G64" s="114"/>
      <c r="H64" s="11"/>
      <c r="I64" s="33">
        <f>июл.22!I64+авг.22!F64-авг.22!E64</f>
        <v>-8800</v>
      </c>
    </row>
    <row r="65" spans="1:9" ht="15">
      <c r="A65" s="6"/>
      <c r="B65" s="11">
        <v>61</v>
      </c>
      <c r="C65" s="12"/>
      <c r="D65" s="11"/>
      <c r="E65" s="106">
        <v>1100</v>
      </c>
      <c r="F65" s="11"/>
      <c r="G65" s="114"/>
      <c r="H65" s="115"/>
      <c r="I65" s="33">
        <f>июл.22!I65+авг.22!F65-авг.22!E65</f>
        <v>-8800</v>
      </c>
    </row>
    <row r="66" spans="1:9" ht="15">
      <c r="A66" s="6"/>
      <c r="B66" s="11">
        <v>62</v>
      </c>
      <c r="C66" s="12"/>
      <c r="D66" s="11"/>
      <c r="E66" s="106">
        <v>1100</v>
      </c>
      <c r="F66" s="11">
        <v>2200</v>
      </c>
      <c r="G66" s="114" t="s">
        <v>73</v>
      </c>
      <c r="H66" s="115" t="s">
        <v>74</v>
      </c>
      <c r="I66" s="33">
        <f>июл.22!I66+авг.22!F66-авг.22!E66</f>
        <v>0</v>
      </c>
    </row>
    <row r="67" spans="1:9" ht="15">
      <c r="A67" s="6"/>
      <c r="B67" s="11">
        <v>63</v>
      </c>
      <c r="C67" s="12"/>
      <c r="D67" s="11"/>
      <c r="E67" s="106">
        <v>1100</v>
      </c>
      <c r="F67" s="11"/>
      <c r="G67" s="114"/>
      <c r="H67" s="115"/>
      <c r="I67" s="33">
        <f>июл.22!I67+авг.22!F67-авг.22!E67</f>
        <v>-8800</v>
      </c>
    </row>
    <row r="68" spans="1:9" ht="15">
      <c r="A68" s="6"/>
      <c r="B68" s="11">
        <v>64</v>
      </c>
      <c r="C68" s="12"/>
      <c r="D68" s="11"/>
      <c r="E68" s="106">
        <v>1100</v>
      </c>
      <c r="F68" s="11"/>
      <c r="G68" s="114"/>
      <c r="H68" s="115"/>
      <c r="I68" s="33">
        <f>июл.22!I68+авг.22!F68-авг.22!E68</f>
        <v>-8800</v>
      </c>
    </row>
    <row r="69" spans="1:9" ht="15">
      <c r="A69" s="6"/>
      <c r="B69" s="11">
        <v>65</v>
      </c>
      <c r="C69" s="12"/>
      <c r="D69" s="11"/>
      <c r="E69" s="106">
        <v>1100</v>
      </c>
      <c r="F69" s="11"/>
      <c r="G69" s="114"/>
      <c r="H69" s="11"/>
      <c r="I69" s="33">
        <f>июл.22!I69+авг.22!F69-авг.22!E69</f>
        <v>-8800</v>
      </c>
    </row>
    <row r="70" spans="1:9" ht="15">
      <c r="A70" s="6"/>
      <c r="B70" s="11">
        <v>66</v>
      </c>
      <c r="C70" s="12"/>
      <c r="D70" s="11"/>
      <c r="E70" s="106">
        <v>1100</v>
      </c>
      <c r="F70" s="11"/>
      <c r="G70" s="114"/>
      <c r="H70" s="115"/>
      <c r="I70" s="33">
        <f>июл.22!I70+авг.22!F70-авг.22!E70</f>
        <v>-1100</v>
      </c>
    </row>
    <row r="71" spans="1:9" ht="15">
      <c r="A71" s="6"/>
      <c r="B71" s="11">
        <v>67.680000000000007</v>
      </c>
      <c r="C71" s="12"/>
      <c r="D71" s="11"/>
      <c r="E71" s="106">
        <v>1100</v>
      </c>
      <c r="F71" s="11">
        <v>2200</v>
      </c>
      <c r="G71" s="114">
        <v>167683</v>
      </c>
      <c r="H71" s="115">
        <v>44778</v>
      </c>
      <c r="I71" s="33">
        <f>июл.22!I71+авг.22!F71-авг.22!E71</f>
        <v>8800</v>
      </c>
    </row>
    <row r="72" spans="1:9" ht="15">
      <c r="A72" s="6"/>
      <c r="B72" s="11">
        <v>69</v>
      </c>
      <c r="C72" s="12"/>
      <c r="D72" s="11"/>
      <c r="E72" s="106">
        <v>1100</v>
      </c>
      <c r="F72" s="11"/>
      <c r="G72" s="114"/>
      <c r="H72" s="115"/>
      <c r="I72" s="33">
        <f>июл.22!I72+авг.22!F72-авг.22!E72</f>
        <v>-8800</v>
      </c>
    </row>
    <row r="73" spans="1:9" ht="15">
      <c r="A73" s="6"/>
      <c r="B73" s="11">
        <v>70</v>
      </c>
      <c r="C73" s="12"/>
      <c r="D73" s="11"/>
      <c r="E73" s="106">
        <v>1100</v>
      </c>
      <c r="F73" s="11"/>
      <c r="G73" s="114"/>
      <c r="H73" s="115"/>
      <c r="I73" s="33">
        <f>июл.22!I73+авг.22!F73-авг.22!E73</f>
        <v>4400</v>
      </c>
    </row>
    <row r="74" spans="1:9" ht="15">
      <c r="A74" s="24"/>
      <c r="B74" s="11">
        <v>71</v>
      </c>
      <c r="C74" s="12"/>
      <c r="D74" s="11"/>
      <c r="E74" s="106">
        <v>1100</v>
      </c>
      <c r="F74" s="11"/>
      <c r="G74" s="114"/>
      <c r="H74" s="115"/>
      <c r="I74" s="33">
        <f>июл.22!I74+авг.22!F74-авг.22!E74</f>
        <v>7200</v>
      </c>
    </row>
    <row r="75" spans="1:9" ht="15">
      <c r="A75" s="23"/>
      <c r="B75" s="11">
        <v>72</v>
      </c>
      <c r="C75" s="12"/>
      <c r="D75" s="11"/>
      <c r="E75" s="106">
        <v>1100</v>
      </c>
      <c r="F75" s="11">
        <v>1100</v>
      </c>
      <c r="G75" s="114">
        <v>769846</v>
      </c>
      <c r="H75" s="115">
        <v>44788</v>
      </c>
      <c r="I75" s="33">
        <f>июл.22!I75+авг.22!F75-авг.22!E75</f>
        <v>1100</v>
      </c>
    </row>
    <row r="76" spans="1:9" s="10" customFormat="1" ht="15">
      <c r="A76" s="23"/>
      <c r="B76" s="11">
        <v>73</v>
      </c>
      <c r="C76" s="12"/>
      <c r="D76" s="11"/>
      <c r="E76" s="106">
        <v>1100</v>
      </c>
      <c r="F76" s="11"/>
      <c r="G76" s="114"/>
      <c r="H76" s="115"/>
      <c r="I76" s="33">
        <f>июл.22!I76+авг.22!F76-авг.22!E76</f>
        <v>-1100</v>
      </c>
    </row>
    <row r="77" spans="1:9" ht="15">
      <c r="A77" s="6"/>
      <c r="B77" s="11">
        <v>74</v>
      </c>
      <c r="C77" s="12"/>
      <c r="D77" s="11"/>
      <c r="E77" s="106">
        <v>1100</v>
      </c>
      <c r="F77" s="11"/>
      <c r="G77" s="114"/>
      <c r="H77" s="11"/>
      <c r="I77" s="33">
        <f>июл.22!I77+авг.22!F77-авг.22!E77</f>
        <v>-3800</v>
      </c>
    </row>
    <row r="78" spans="1:9" ht="15">
      <c r="A78" s="6"/>
      <c r="B78" s="11">
        <v>75</v>
      </c>
      <c r="C78" s="12"/>
      <c r="D78" s="11"/>
      <c r="E78" s="106">
        <v>1100</v>
      </c>
      <c r="F78" s="11"/>
      <c r="G78" s="114"/>
      <c r="H78" s="11"/>
      <c r="I78" s="33">
        <f>июл.22!I78+авг.22!F78-авг.22!E78</f>
        <v>-8800</v>
      </c>
    </row>
    <row r="79" spans="1:9" ht="15">
      <c r="A79" s="6"/>
      <c r="B79" s="11">
        <v>76</v>
      </c>
      <c r="C79" s="12"/>
      <c r="D79" s="11"/>
      <c r="E79" s="106">
        <v>1100</v>
      </c>
      <c r="F79" s="11">
        <v>1100</v>
      </c>
      <c r="G79" s="114">
        <v>710627</v>
      </c>
      <c r="H79" s="115">
        <v>44795</v>
      </c>
      <c r="I79" s="33">
        <f>июл.22!I79+авг.22!F79-авг.22!E79</f>
        <v>0</v>
      </c>
    </row>
    <row r="80" spans="1:9" ht="15">
      <c r="A80" s="23"/>
      <c r="B80" s="11">
        <v>77</v>
      </c>
      <c r="C80" s="12"/>
      <c r="D80" s="11"/>
      <c r="E80" s="106">
        <v>1100</v>
      </c>
      <c r="F80" s="11">
        <v>2200</v>
      </c>
      <c r="G80" s="131">
        <v>121511</v>
      </c>
      <c r="H80" s="115">
        <v>44778</v>
      </c>
      <c r="I80" s="33">
        <f>июл.22!I80+авг.22!F80-авг.22!E80</f>
        <v>-2200</v>
      </c>
    </row>
    <row r="81" spans="1:9" ht="15">
      <c r="A81" s="6"/>
      <c r="B81" s="11">
        <v>78</v>
      </c>
      <c r="C81" s="12"/>
      <c r="D81" s="11"/>
      <c r="E81" s="106">
        <v>1100</v>
      </c>
      <c r="F81" s="11"/>
      <c r="G81" s="114"/>
      <c r="H81" s="115"/>
      <c r="I81" s="33">
        <f>июл.22!I81+авг.22!F81-авг.22!E81</f>
        <v>-3300</v>
      </c>
    </row>
    <row r="82" spans="1:9" ht="15">
      <c r="A82" s="6"/>
      <c r="B82" s="11">
        <v>79</v>
      </c>
      <c r="C82" s="12"/>
      <c r="D82" s="11"/>
      <c r="E82" s="106">
        <v>1100</v>
      </c>
      <c r="F82" s="11"/>
      <c r="G82" s="114"/>
      <c r="H82" s="115"/>
      <c r="I82" s="33">
        <f>июл.22!I82+авг.22!F82-авг.22!E82</f>
        <v>-2200</v>
      </c>
    </row>
    <row r="83" spans="1:9" ht="15">
      <c r="A83" s="23"/>
      <c r="B83" s="11">
        <v>80</v>
      </c>
      <c r="C83" s="58"/>
      <c r="D83" s="11"/>
      <c r="E83" s="106">
        <v>1100</v>
      </c>
      <c r="F83" s="11"/>
      <c r="G83" s="114"/>
      <c r="H83" s="11"/>
      <c r="I83" s="33">
        <f>июл.22!I83+авг.22!F83-авг.22!E83</f>
        <v>-4000</v>
      </c>
    </row>
    <row r="84" spans="1:9" ht="15">
      <c r="A84" s="6"/>
      <c r="B84" s="11">
        <v>81</v>
      </c>
      <c r="C84" s="12"/>
      <c r="D84" s="11"/>
      <c r="E84" s="106">
        <v>1100</v>
      </c>
      <c r="F84" s="11"/>
      <c r="G84" s="114"/>
      <c r="H84" s="115"/>
      <c r="I84" s="33">
        <f>июл.22!I84+авг.22!F84-авг.22!E84</f>
        <v>-8800</v>
      </c>
    </row>
    <row r="85" spans="1:9" ht="15">
      <c r="A85" s="6"/>
      <c r="B85" s="11">
        <v>82</v>
      </c>
      <c r="C85" s="12"/>
      <c r="D85" s="11"/>
      <c r="E85" s="106">
        <v>1100</v>
      </c>
      <c r="F85" s="11">
        <v>4500</v>
      </c>
      <c r="G85" s="114">
        <v>148646</v>
      </c>
      <c r="H85" s="115">
        <v>44784</v>
      </c>
      <c r="I85" s="33">
        <f>июл.22!I85+авг.22!F85-авг.22!E85</f>
        <v>1700</v>
      </c>
    </row>
    <row r="86" spans="1:9" ht="15">
      <c r="A86" s="6"/>
      <c r="B86" s="11">
        <v>83</v>
      </c>
      <c r="C86" s="12"/>
      <c r="D86" s="11"/>
      <c r="E86" s="106">
        <v>1100</v>
      </c>
      <c r="F86" s="11">
        <v>1100</v>
      </c>
      <c r="G86" s="114">
        <v>153136</v>
      </c>
      <c r="H86" s="115">
        <v>44795</v>
      </c>
      <c r="I86" s="33">
        <f>июл.22!I86+авг.22!F86-авг.22!E86</f>
        <v>0</v>
      </c>
    </row>
    <row r="87" spans="1:9" ht="15">
      <c r="A87" s="6"/>
      <c r="B87" s="11">
        <v>84</v>
      </c>
      <c r="C87" s="12"/>
      <c r="D87" s="11"/>
      <c r="E87" s="106">
        <v>1100</v>
      </c>
      <c r="F87" s="11">
        <v>5000</v>
      </c>
      <c r="G87" s="114">
        <v>122483</v>
      </c>
      <c r="H87" s="115">
        <v>44784</v>
      </c>
      <c r="I87" s="33">
        <f>июл.22!I87+авг.22!F87-авг.22!E87</f>
        <v>-800</v>
      </c>
    </row>
    <row r="88" spans="1:9" ht="15">
      <c r="A88" s="6"/>
      <c r="B88" s="11">
        <v>85</v>
      </c>
      <c r="C88" s="58"/>
      <c r="D88" s="11"/>
      <c r="E88" s="106">
        <v>1100</v>
      </c>
      <c r="F88" s="11"/>
      <c r="G88" s="114"/>
      <c r="H88" s="11"/>
      <c r="I88" s="33">
        <f>июл.22!I88+авг.22!F88-авг.22!E88</f>
        <v>11700</v>
      </c>
    </row>
    <row r="89" spans="1:9" ht="15">
      <c r="A89" s="25"/>
      <c r="B89" s="11">
        <v>86</v>
      </c>
      <c r="C89" s="58"/>
      <c r="D89" s="11"/>
      <c r="E89" s="106">
        <v>1100</v>
      </c>
      <c r="F89" s="11"/>
      <c r="G89" s="114"/>
      <c r="H89" s="11"/>
      <c r="I89" s="33">
        <f>июл.22!I89+авг.22!F89-авг.22!E89</f>
        <v>-8800</v>
      </c>
    </row>
    <row r="90" spans="1:9" ht="15">
      <c r="A90" s="6"/>
      <c r="B90" s="11">
        <v>87</v>
      </c>
      <c r="C90" s="58"/>
      <c r="D90" s="11"/>
      <c r="E90" s="106">
        <v>1100</v>
      </c>
      <c r="F90" s="11"/>
      <c r="G90" s="114"/>
      <c r="H90" s="11"/>
      <c r="I90" s="33">
        <f>июл.22!I90+авг.22!F90-авг.22!E90</f>
        <v>1200</v>
      </c>
    </row>
    <row r="91" spans="1:9" ht="15">
      <c r="A91" s="6"/>
      <c r="B91" s="11">
        <v>88</v>
      </c>
      <c r="C91" s="12"/>
      <c r="D91" s="11"/>
      <c r="E91" s="106">
        <v>1100</v>
      </c>
      <c r="F91" s="11"/>
      <c r="G91" s="114"/>
      <c r="H91" s="115"/>
      <c r="I91" s="33">
        <f>июл.22!I91+авг.22!F91-авг.22!E91</f>
        <v>-4400</v>
      </c>
    </row>
    <row r="92" spans="1:9" ht="15">
      <c r="A92" s="24"/>
      <c r="B92" s="11" t="s">
        <v>20</v>
      </c>
      <c r="C92" s="12"/>
      <c r="D92" s="11"/>
      <c r="E92" s="106">
        <v>1100</v>
      </c>
      <c r="F92" s="11">
        <v>2200</v>
      </c>
      <c r="G92" s="114">
        <v>34165</v>
      </c>
      <c r="H92" s="115">
        <v>44785</v>
      </c>
      <c r="I92" s="33">
        <f>июл.22!I92+авг.22!F92-авг.22!E92</f>
        <v>0</v>
      </c>
    </row>
    <row r="93" spans="1:9" ht="15">
      <c r="A93" s="6"/>
      <c r="B93" s="11">
        <v>91</v>
      </c>
      <c r="C93" s="12"/>
      <c r="D93" s="11"/>
      <c r="E93" s="106">
        <v>1100</v>
      </c>
      <c r="F93" s="11"/>
      <c r="G93" s="114"/>
      <c r="H93" s="11"/>
      <c r="I93" s="33">
        <f>июл.22!I93+авг.22!F93-авг.22!E93</f>
        <v>-6600</v>
      </c>
    </row>
    <row r="94" spans="1:9" ht="15">
      <c r="A94" s="6"/>
      <c r="B94" s="11">
        <v>92</v>
      </c>
      <c r="C94" s="12"/>
      <c r="D94" s="11"/>
      <c r="E94" s="106">
        <v>1100</v>
      </c>
      <c r="F94" s="11"/>
      <c r="G94" s="114"/>
      <c r="H94" s="115"/>
      <c r="I94" s="33">
        <f>июл.22!I94+авг.22!F94-авг.22!E94</f>
        <v>-300</v>
      </c>
    </row>
    <row r="95" spans="1:9" ht="15">
      <c r="A95" s="6"/>
      <c r="B95" s="11">
        <v>93</v>
      </c>
      <c r="C95" s="12"/>
      <c r="D95" s="11"/>
      <c r="E95" s="106">
        <v>1100</v>
      </c>
      <c r="F95" s="11">
        <v>1100</v>
      </c>
      <c r="G95" s="114">
        <v>267173</v>
      </c>
      <c r="H95" s="115">
        <v>44795</v>
      </c>
      <c r="I95" s="33">
        <f>июл.22!I95+авг.22!F95-авг.22!E95</f>
        <v>-1100</v>
      </c>
    </row>
    <row r="96" spans="1:9" ht="15">
      <c r="A96" s="6"/>
      <c r="B96" s="11">
        <v>94</v>
      </c>
      <c r="C96" s="12"/>
      <c r="D96" s="11"/>
      <c r="E96" s="106">
        <v>1100</v>
      </c>
      <c r="F96" s="11"/>
      <c r="G96" s="114"/>
      <c r="H96" s="11"/>
      <c r="I96" s="33">
        <f>июл.22!I96+авг.22!F96-авг.22!E96</f>
        <v>-8800</v>
      </c>
    </row>
    <row r="97" spans="1:9" ht="15">
      <c r="A97" s="6"/>
      <c r="B97" s="11">
        <v>95</v>
      </c>
      <c r="C97" s="12"/>
      <c r="D97" s="11"/>
      <c r="E97" s="106">
        <v>1100</v>
      </c>
      <c r="F97" s="11"/>
      <c r="G97" s="114"/>
      <c r="H97" s="11"/>
      <c r="I97" s="33">
        <f>июл.22!I97+авг.22!F97-авг.22!E97</f>
        <v>-8800</v>
      </c>
    </row>
    <row r="98" spans="1:9" ht="15">
      <c r="A98" s="6"/>
      <c r="B98" s="11">
        <v>96</v>
      </c>
      <c r="C98" s="12"/>
      <c r="D98" s="11"/>
      <c r="E98" s="106">
        <v>1100</v>
      </c>
      <c r="F98" s="11">
        <v>1100</v>
      </c>
      <c r="G98" s="114">
        <v>801921</v>
      </c>
      <c r="H98" s="115">
        <v>44788</v>
      </c>
      <c r="I98" s="33">
        <f>июл.22!I98+авг.22!F98-авг.22!E98</f>
        <v>0</v>
      </c>
    </row>
    <row r="99" spans="1:9" ht="15">
      <c r="A99" s="6"/>
      <c r="B99" s="11">
        <v>97</v>
      </c>
      <c r="C99" s="12"/>
      <c r="D99" s="11"/>
      <c r="E99" s="106">
        <v>1100</v>
      </c>
      <c r="F99" s="11"/>
      <c r="G99" s="114"/>
      <c r="H99" s="11"/>
      <c r="I99" s="33">
        <f>июл.22!I99+авг.22!F99-авг.22!E99</f>
        <v>-8800</v>
      </c>
    </row>
    <row r="100" spans="1:9" ht="15">
      <c r="A100" s="6"/>
      <c r="B100" s="11">
        <v>98</v>
      </c>
      <c r="C100" s="12"/>
      <c r="D100" s="11"/>
      <c r="E100" s="106">
        <v>1100</v>
      </c>
      <c r="F100" s="11"/>
      <c r="G100" s="114"/>
      <c r="H100" s="11"/>
      <c r="I100" s="33">
        <f>июл.22!I100+авг.22!F100-авг.22!E100</f>
        <v>-8800</v>
      </c>
    </row>
    <row r="101" spans="1:9" ht="15">
      <c r="A101" s="6"/>
      <c r="B101" s="11">
        <v>99</v>
      </c>
      <c r="C101" s="12"/>
      <c r="D101" s="11"/>
      <c r="E101" s="106">
        <v>1100</v>
      </c>
      <c r="F101" s="11"/>
      <c r="G101" s="114"/>
      <c r="H101" s="11"/>
      <c r="I101" s="33">
        <f>июл.22!I101+авг.22!F101-авг.22!E101</f>
        <v>-8800</v>
      </c>
    </row>
    <row r="102" spans="1:9" ht="15">
      <c r="A102" s="6"/>
      <c r="B102" s="11">
        <v>100</v>
      </c>
      <c r="C102" s="12"/>
      <c r="D102" s="11"/>
      <c r="E102" s="106">
        <v>1100</v>
      </c>
      <c r="F102" s="11"/>
      <c r="G102" s="114"/>
      <c r="H102" s="11"/>
      <c r="I102" s="33">
        <f>июл.22!I102+авг.22!F102-авг.22!E102</f>
        <v>-8800</v>
      </c>
    </row>
    <row r="103" spans="1:9" ht="15">
      <c r="A103" s="6"/>
      <c r="B103" s="11">
        <v>101</v>
      </c>
      <c r="C103" s="12"/>
      <c r="D103" s="11"/>
      <c r="E103" s="106">
        <v>1100</v>
      </c>
      <c r="F103" s="11"/>
      <c r="G103" s="114"/>
      <c r="H103" s="11"/>
      <c r="I103" s="33">
        <f>июл.22!I103+авг.22!F103-авг.22!E103</f>
        <v>-8800</v>
      </c>
    </row>
    <row r="104" spans="1:9" ht="15">
      <c r="A104" s="6"/>
      <c r="B104" s="11">
        <v>102</v>
      </c>
      <c r="C104" s="12"/>
      <c r="D104" s="11"/>
      <c r="E104" s="106">
        <v>1100</v>
      </c>
      <c r="F104" s="11"/>
      <c r="G104" s="114"/>
      <c r="H104" s="115"/>
      <c r="I104" s="33">
        <f>июл.22!I104+авг.22!F104-авг.22!E104</f>
        <v>-400</v>
      </c>
    </row>
    <row r="105" spans="1:9" ht="15">
      <c r="A105" s="6"/>
      <c r="B105" s="11">
        <v>103</v>
      </c>
      <c r="C105" s="12"/>
      <c r="D105" s="11"/>
      <c r="E105" s="106">
        <v>1100</v>
      </c>
      <c r="F105" s="11"/>
      <c r="G105" s="114"/>
      <c r="H105" s="11"/>
      <c r="I105" s="33">
        <f>июл.22!I105+авг.22!F105-авг.22!E105</f>
        <v>-8800</v>
      </c>
    </row>
    <row r="106" spans="1:9" ht="15">
      <c r="A106" s="6"/>
      <c r="B106" s="11">
        <v>104</v>
      </c>
      <c r="C106" s="12"/>
      <c r="D106" s="11"/>
      <c r="E106" s="106">
        <v>1100</v>
      </c>
      <c r="F106" s="11">
        <v>3300</v>
      </c>
      <c r="G106" s="114">
        <v>622724</v>
      </c>
      <c r="H106" s="115">
        <v>44777</v>
      </c>
      <c r="I106" s="33">
        <f>июл.22!I106+авг.22!F106-авг.22!E106</f>
        <v>0</v>
      </c>
    </row>
    <row r="107" spans="1:9" ht="15">
      <c r="A107" s="6"/>
      <c r="B107" s="11">
        <v>105</v>
      </c>
      <c r="C107" s="12"/>
      <c r="D107" s="11"/>
      <c r="E107" s="106">
        <v>1100</v>
      </c>
      <c r="F107" s="11"/>
      <c r="G107" s="131"/>
      <c r="H107" s="115"/>
      <c r="I107" s="33">
        <f>июл.22!I107+авг.22!F107-авг.22!E107</f>
        <v>-1100</v>
      </c>
    </row>
    <row r="108" spans="1:9" ht="15">
      <c r="A108" s="6"/>
      <c r="B108" s="11">
        <v>106</v>
      </c>
      <c r="C108" s="12"/>
      <c r="D108" s="11"/>
      <c r="E108" s="106">
        <v>1100</v>
      </c>
      <c r="F108" s="11">
        <v>9900</v>
      </c>
      <c r="G108" s="114">
        <v>906302</v>
      </c>
      <c r="H108" s="115">
        <v>44777</v>
      </c>
      <c r="I108" s="33">
        <f>июл.22!I108+авг.22!F108-авг.22!E108</f>
        <v>1100</v>
      </c>
    </row>
    <row r="109" spans="1:9" s="10" customFormat="1" ht="15">
      <c r="A109" s="6"/>
      <c r="B109" s="11" t="s">
        <v>21</v>
      </c>
      <c r="C109" s="12"/>
      <c r="D109" s="11"/>
      <c r="E109" s="106">
        <v>1100</v>
      </c>
      <c r="F109" s="11">
        <v>18600</v>
      </c>
      <c r="G109" s="114">
        <v>906302</v>
      </c>
      <c r="H109" s="115">
        <v>44777</v>
      </c>
      <c r="I109" s="33">
        <f>июл.22!I109+авг.22!F109-авг.22!E109</f>
        <v>16400</v>
      </c>
    </row>
    <row r="110" spans="1:9" ht="15">
      <c r="A110" s="6"/>
      <c r="B110" s="11">
        <v>107</v>
      </c>
      <c r="C110" s="12"/>
      <c r="D110" s="11"/>
      <c r="E110" s="106">
        <v>1100</v>
      </c>
      <c r="F110" s="11">
        <v>9100</v>
      </c>
      <c r="G110" s="114">
        <v>906302</v>
      </c>
      <c r="H110" s="115">
        <v>44777</v>
      </c>
      <c r="I110" s="33">
        <f>июл.22!I110+авг.22!F110-авг.22!E110</f>
        <v>300</v>
      </c>
    </row>
    <row r="111" spans="1:9" ht="15">
      <c r="A111" s="6"/>
      <c r="B111" s="11">
        <v>108</v>
      </c>
      <c r="C111" s="12"/>
      <c r="D111" s="11"/>
      <c r="E111" s="106">
        <v>1100</v>
      </c>
      <c r="F111" s="11">
        <v>10000</v>
      </c>
      <c r="G111" s="114">
        <v>736759</v>
      </c>
      <c r="H111" s="115">
        <v>44792</v>
      </c>
      <c r="I111" s="33">
        <f>июл.22!I111+авг.22!F111-авг.22!E111</f>
        <v>1200</v>
      </c>
    </row>
    <row r="112" spans="1:9" ht="15">
      <c r="A112" s="6"/>
      <c r="B112" s="11">
        <v>109</v>
      </c>
      <c r="C112" s="12"/>
      <c r="D112" s="11"/>
      <c r="E112" s="106">
        <v>1100</v>
      </c>
      <c r="F112" s="11"/>
      <c r="G112" s="114"/>
      <c r="H112" s="115"/>
      <c r="I112" s="33">
        <f>июл.22!I112+авг.22!F112-авг.22!E112</f>
        <v>-2200</v>
      </c>
    </row>
    <row r="113" spans="1:9" ht="15">
      <c r="A113" s="6"/>
      <c r="B113" s="11">
        <v>110</v>
      </c>
      <c r="C113" s="12"/>
      <c r="D113" s="11"/>
      <c r="E113" s="106">
        <v>1100</v>
      </c>
      <c r="F113" s="11"/>
      <c r="G113" s="114"/>
      <c r="H113" s="115"/>
      <c r="I113" s="33">
        <f>июл.22!I113+авг.22!F113-авг.22!E113</f>
        <v>-2200</v>
      </c>
    </row>
    <row r="114" spans="1:9" ht="15">
      <c r="A114" s="6"/>
      <c r="B114" s="11">
        <v>111</v>
      </c>
      <c r="C114" s="12"/>
      <c r="D114" s="11"/>
      <c r="E114" s="106">
        <v>1100</v>
      </c>
      <c r="F114" s="11"/>
      <c r="G114" s="114"/>
      <c r="H114" s="11"/>
      <c r="I114" s="33">
        <f>июл.22!I114+авг.22!F114-авг.22!E114</f>
        <v>11500</v>
      </c>
    </row>
    <row r="115" spans="1:9" ht="15">
      <c r="A115" s="6"/>
      <c r="B115" s="11">
        <v>112</v>
      </c>
      <c r="C115" s="12"/>
      <c r="D115" s="11"/>
      <c r="E115" s="106">
        <v>1100</v>
      </c>
      <c r="F115" s="11">
        <v>2000</v>
      </c>
      <c r="G115" s="114">
        <v>354461</v>
      </c>
      <c r="H115" s="115">
        <v>44784</v>
      </c>
      <c r="I115" s="33">
        <f>июл.22!I115+авг.22!F115-авг.22!E115</f>
        <v>-3800</v>
      </c>
    </row>
    <row r="116" spans="1:9" ht="15">
      <c r="A116" s="6"/>
      <c r="B116" s="11">
        <v>113</v>
      </c>
      <c r="C116" s="12"/>
      <c r="D116" s="11"/>
      <c r="E116" s="106">
        <v>1100</v>
      </c>
      <c r="F116" s="11"/>
      <c r="G116" s="114"/>
      <c r="H116" s="115"/>
      <c r="I116" s="33">
        <f>июл.22!I116+авг.22!F116-авг.22!E116</f>
        <v>-1300</v>
      </c>
    </row>
    <row r="117" spans="1:9" ht="15">
      <c r="A117" s="6"/>
      <c r="B117" s="11">
        <v>114</v>
      </c>
      <c r="C117" s="12"/>
      <c r="D117" s="11"/>
      <c r="E117" s="106">
        <v>1100</v>
      </c>
      <c r="F117" s="11"/>
      <c r="G117" s="114"/>
      <c r="H117" s="11"/>
      <c r="I117" s="33">
        <f>июл.22!I117+авг.22!F117-авг.22!E117</f>
        <v>-8800</v>
      </c>
    </row>
    <row r="118" spans="1:9" ht="15">
      <c r="A118" s="6"/>
      <c r="B118" s="11">
        <v>115</v>
      </c>
      <c r="C118" s="12"/>
      <c r="D118" s="11"/>
      <c r="E118" s="106">
        <v>1100</v>
      </c>
      <c r="F118" s="11"/>
      <c r="G118" s="114"/>
      <c r="H118" s="115"/>
      <c r="I118" s="33">
        <f>июл.22!I118+авг.22!F118-авг.22!E118</f>
        <v>-300</v>
      </c>
    </row>
    <row r="119" spans="1:9" ht="15">
      <c r="A119" s="6"/>
      <c r="B119" s="11">
        <v>116</v>
      </c>
      <c r="C119" s="12"/>
      <c r="D119" s="11"/>
      <c r="E119" s="106">
        <v>1100</v>
      </c>
      <c r="F119" s="11">
        <v>3300</v>
      </c>
      <c r="G119" s="114">
        <v>11929</v>
      </c>
      <c r="H119" s="115">
        <v>44796</v>
      </c>
      <c r="I119" s="33">
        <f>июл.22!I119+авг.22!F119-авг.22!E119</f>
        <v>2200</v>
      </c>
    </row>
    <row r="120" spans="1:9" ht="15">
      <c r="A120" s="24"/>
      <c r="B120" s="11">
        <v>117</v>
      </c>
      <c r="C120" s="58"/>
      <c r="D120" s="11"/>
      <c r="E120" s="106">
        <v>1100</v>
      </c>
      <c r="F120" s="11">
        <v>1100</v>
      </c>
      <c r="G120" s="114">
        <v>210427</v>
      </c>
      <c r="H120" s="115">
        <v>44783</v>
      </c>
      <c r="I120" s="33">
        <f>июл.22!I120+авг.22!F120-авг.22!E120</f>
        <v>0</v>
      </c>
    </row>
    <row r="121" spans="1:9" ht="15">
      <c r="A121" s="6"/>
      <c r="B121" s="11">
        <v>118</v>
      </c>
      <c r="C121" s="12"/>
      <c r="D121" s="11"/>
      <c r="E121" s="106">
        <v>1100</v>
      </c>
      <c r="F121" s="11"/>
      <c r="G121" s="114"/>
      <c r="H121" s="11"/>
      <c r="I121" s="33">
        <f>июл.22!I121+авг.22!F121-авг.22!E121</f>
        <v>-8800</v>
      </c>
    </row>
    <row r="122" spans="1:9" ht="15">
      <c r="A122" s="6"/>
      <c r="B122" s="11">
        <v>119</v>
      </c>
      <c r="C122" s="12"/>
      <c r="D122" s="11"/>
      <c r="E122" s="106">
        <v>1100</v>
      </c>
      <c r="F122" s="11">
        <v>1000</v>
      </c>
      <c r="G122" s="114">
        <v>235533</v>
      </c>
      <c r="H122" s="115">
        <v>44785</v>
      </c>
      <c r="I122" s="33">
        <f>июл.22!I122+авг.22!F122-авг.22!E122</f>
        <v>2700</v>
      </c>
    </row>
    <row r="123" spans="1:9" ht="15">
      <c r="A123" s="6"/>
      <c r="B123" s="11">
        <v>120</v>
      </c>
      <c r="C123" s="12"/>
      <c r="D123" s="11"/>
      <c r="E123" s="106">
        <v>1100</v>
      </c>
      <c r="F123" s="11"/>
      <c r="G123" s="114"/>
      <c r="H123" s="115"/>
      <c r="I123" s="33">
        <f>июл.22!I123+авг.22!F123-авг.22!E123</f>
        <v>-8800</v>
      </c>
    </row>
    <row r="124" spans="1:9" ht="15">
      <c r="A124" s="6"/>
      <c r="B124" s="11">
        <v>121</v>
      </c>
      <c r="C124" s="12"/>
      <c r="D124" s="11"/>
      <c r="E124" s="106">
        <v>1100</v>
      </c>
      <c r="F124" s="11"/>
      <c r="G124" s="114"/>
      <c r="H124" s="115"/>
      <c r="I124" s="33">
        <f>июл.22!I124+авг.22!F124-авг.22!E124</f>
        <v>-8800</v>
      </c>
    </row>
    <row r="125" spans="1:9" ht="15">
      <c r="A125" s="6"/>
      <c r="B125" s="11">
        <v>122</v>
      </c>
      <c r="C125" s="12"/>
      <c r="D125" s="11"/>
      <c r="E125" s="106">
        <v>1100</v>
      </c>
      <c r="F125" s="11"/>
      <c r="G125" s="114"/>
      <c r="H125" s="11"/>
      <c r="I125" s="33">
        <f>июл.22!I125+авг.22!F125-авг.22!E125</f>
        <v>-8800</v>
      </c>
    </row>
    <row r="126" spans="1:9" ht="15">
      <c r="A126" s="6"/>
      <c r="B126" s="11">
        <v>123</v>
      </c>
      <c r="C126" s="12"/>
      <c r="D126" s="11"/>
      <c r="E126" s="106">
        <v>1100</v>
      </c>
      <c r="F126" s="11"/>
      <c r="G126" s="114"/>
      <c r="H126" s="11"/>
      <c r="I126" s="33">
        <f>июл.22!I126+авг.22!F126-авг.22!E126</f>
        <v>-8800</v>
      </c>
    </row>
    <row r="127" spans="1:9" ht="15">
      <c r="A127" s="6"/>
      <c r="B127" s="11">
        <v>124</v>
      </c>
      <c r="C127" s="12"/>
      <c r="D127" s="11"/>
      <c r="E127" s="106">
        <v>1100</v>
      </c>
      <c r="F127" s="11"/>
      <c r="G127" s="114"/>
      <c r="H127" s="115"/>
      <c r="I127" s="33">
        <f>июл.22!I127+авг.22!F127-авг.22!E127</f>
        <v>-8800</v>
      </c>
    </row>
    <row r="128" spans="1:9" ht="15">
      <c r="A128" s="6"/>
      <c r="B128" s="11">
        <v>125</v>
      </c>
      <c r="C128" s="12"/>
      <c r="D128" s="11"/>
      <c r="E128" s="106">
        <v>1100</v>
      </c>
      <c r="F128" s="11"/>
      <c r="G128" s="114"/>
      <c r="H128" s="11"/>
      <c r="I128" s="33">
        <f>июл.22!I128+авг.22!F128-авг.22!E128</f>
        <v>-8800</v>
      </c>
    </row>
    <row r="129" spans="1:9" ht="15">
      <c r="A129" s="6"/>
      <c r="B129" s="11">
        <v>126</v>
      </c>
      <c r="C129" s="12"/>
      <c r="D129" s="11"/>
      <c r="E129" s="106">
        <v>1100</v>
      </c>
      <c r="F129" s="11"/>
      <c r="G129" s="114"/>
      <c r="H129" s="115"/>
      <c r="I129" s="33">
        <f>июл.22!I129+авг.22!F129-авг.22!E129</f>
        <v>2200</v>
      </c>
    </row>
    <row r="130" spans="1:9" ht="15">
      <c r="A130" s="6"/>
      <c r="B130" s="11">
        <v>127</v>
      </c>
      <c r="C130" s="12"/>
      <c r="D130" s="11"/>
      <c r="E130" s="106">
        <v>1100</v>
      </c>
      <c r="F130" s="11">
        <v>3000</v>
      </c>
      <c r="G130" s="114">
        <v>93805</v>
      </c>
      <c r="H130" s="115">
        <v>44802</v>
      </c>
      <c r="I130" s="33">
        <f>июл.22!I130+авг.22!F130-авг.22!E130</f>
        <v>3200</v>
      </c>
    </row>
    <row r="131" spans="1:9" ht="15">
      <c r="A131" s="6"/>
      <c r="B131" s="11">
        <v>128</v>
      </c>
      <c r="C131" s="12"/>
      <c r="D131" s="11"/>
      <c r="E131" s="106">
        <v>1100</v>
      </c>
      <c r="F131" s="11">
        <v>3000</v>
      </c>
      <c r="G131" s="114">
        <v>93805</v>
      </c>
      <c r="H131" s="115">
        <v>44802</v>
      </c>
      <c r="I131" s="33">
        <f>июл.22!I131+авг.22!F131-авг.22!E131</f>
        <v>3200</v>
      </c>
    </row>
    <row r="132" spans="1:9" ht="15">
      <c r="A132" s="6"/>
      <c r="B132" s="11">
        <v>129</v>
      </c>
      <c r="C132" s="12"/>
      <c r="D132" s="11"/>
      <c r="E132" s="106">
        <v>1100</v>
      </c>
      <c r="F132" s="11"/>
      <c r="G132" s="114"/>
      <c r="H132" s="115"/>
      <c r="I132" s="33">
        <f>июл.22!I132+авг.22!F132-авг.22!E132</f>
        <v>1100</v>
      </c>
    </row>
    <row r="133" spans="1:9" ht="15">
      <c r="A133" s="6"/>
      <c r="B133" s="11">
        <v>130</v>
      </c>
      <c r="C133" s="12"/>
      <c r="D133" s="11"/>
      <c r="E133" s="106">
        <v>1100</v>
      </c>
      <c r="F133" s="11"/>
      <c r="G133" s="114"/>
      <c r="H133" s="11"/>
      <c r="I133" s="33">
        <f>июл.22!I133+авг.22!F133-авг.22!E133</f>
        <v>6200</v>
      </c>
    </row>
    <row r="134" spans="1:9" ht="15">
      <c r="A134" s="6"/>
      <c r="B134" s="11">
        <v>131</v>
      </c>
      <c r="C134" s="58"/>
      <c r="D134" s="11"/>
      <c r="E134" s="106">
        <v>1100</v>
      </c>
      <c r="F134" s="11"/>
      <c r="G134" s="114"/>
      <c r="H134" s="115"/>
      <c r="I134" s="33">
        <f>июл.22!I134+авг.22!F134-авг.22!E134</f>
        <v>-4300</v>
      </c>
    </row>
    <row r="135" spans="1:9" ht="15">
      <c r="A135" s="6"/>
      <c r="B135" s="11">
        <v>132</v>
      </c>
      <c r="C135" s="12"/>
      <c r="D135" s="11"/>
      <c r="E135" s="106">
        <v>1100</v>
      </c>
      <c r="F135" s="11"/>
      <c r="G135" s="114"/>
      <c r="H135" s="115"/>
      <c r="I135" s="33">
        <f>июл.22!I135+авг.22!F135-авг.22!E135</f>
        <v>-8800</v>
      </c>
    </row>
    <row r="136" spans="1:9" ht="15">
      <c r="A136" s="6"/>
      <c r="B136" s="11">
        <v>133</v>
      </c>
      <c r="C136" s="58"/>
      <c r="D136" s="11"/>
      <c r="E136" s="106">
        <v>1100</v>
      </c>
      <c r="F136" s="11">
        <v>1000</v>
      </c>
      <c r="G136" s="114">
        <v>917958</v>
      </c>
      <c r="H136" s="115">
        <v>44788</v>
      </c>
      <c r="I136" s="33">
        <f>июл.22!I136+авг.22!F136-авг.22!E136</f>
        <v>0</v>
      </c>
    </row>
    <row r="137" spans="1:9" ht="15">
      <c r="A137" s="6"/>
      <c r="B137" s="11">
        <v>134</v>
      </c>
      <c r="C137" s="12"/>
      <c r="D137" s="11"/>
      <c r="E137" s="106">
        <v>1100</v>
      </c>
      <c r="F137" s="11"/>
      <c r="G137" s="131"/>
      <c r="H137" s="115"/>
      <c r="I137" s="33">
        <f>июл.22!I137+авг.22!F137-авг.22!E137</f>
        <v>-8800</v>
      </c>
    </row>
    <row r="138" spans="1:9" s="10" customFormat="1" ht="15">
      <c r="A138" s="6"/>
      <c r="B138" s="11" t="s">
        <v>27</v>
      </c>
      <c r="C138" s="12"/>
      <c r="D138" s="11"/>
      <c r="E138" s="106">
        <v>1100</v>
      </c>
      <c r="F138" s="11"/>
      <c r="G138" s="131"/>
      <c r="H138" s="115"/>
      <c r="I138" s="33">
        <f>июл.22!I138+авг.22!F138-авг.22!E138</f>
        <v>-1100</v>
      </c>
    </row>
    <row r="139" spans="1:9" ht="15">
      <c r="A139" s="6"/>
      <c r="B139" s="11">
        <v>135</v>
      </c>
      <c r="C139" s="12"/>
      <c r="D139" s="11"/>
      <c r="E139" s="106">
        <v>1100</v>
      </c>
      <c r="F139" s="11"/>
      <c r="G139" s="114"/>
      <c r="H139" s="11"/>
      <c r="I139" s="33">
        <f>июл.22!I139+авг.22!F139-авг.22!E139</f>
        <v>-8800</v>
      </c>
    </row>
    <row r="140" spans="1:9" ht="15">
      <c r="A140" s="6"/>
      <c r="B140" s="11">
        <v>136</v>
      </c>
      <c r="C140" s="12"/>
      <c r="D140" s="11"/>
      <c r="E140" s="106">
        <v>1100</v>
      </c>
      <c r="F140" s="11"/>
      <c r="G140" s="114"/>
      <c r="H140" s="11"/>
      <c r="I140" s="33">
        <f>июл.22!I140+авг.22!F140-авг.22!E140</f>
        <v>-8800</v>
      </c>
    </row>
    <row r="141" spans="1:9" ht="15">
      <c r="A141" s="6"/>
      <c r="B141" s="11">
        <v>137</v>
      </c>
      <c r="C141" s="12"/>
      <c r="D141" s="11"/>
      <c r="E141" s="106">
        <v>1100</v>
      </c>
      <c r="F141" s="11"/>
      <c r="G141" s="114"/>
      <c r="H141" s="11"/>
      <c r="I141" s="33">
        <f>июл.22!I141+авг.22!F141-авг.22!E141</f>
        <v>-8800</v>
      </c>
    </row>
    <row r="142" spans="1:9" ht="15">
      <c r="A142" s="6"/>
      <c r="B142" s="11">
        <v>138</v>
      </c>
      <c r="C142" s="12"/>
      <c r="D142" s="11"/>
      <c r="E142" s="106">
        <v>1100</v>
      </c>
      <c r="F142" s="11">
        <v>28000</v>
      </c>
      <c r="G142" s="114">
        <v>37883</v>
      </c>
      <c r="H142" s="115">
        <v>44781</v>
      </c>
      <c r="I142" s="33">
        <f>июл.22!I142+авг.22!F142-авг.22!E142</f>
        <v>19200</v>
      </c>
    </row>
    <row r="143" spans="1:9" ht="15">
      <c r="A143" s="24"/>
      <c r="B143" s="11">
        <v>139</v>
      </c>
      <c r="C143" s="58"/>
      <c r="D143" s="11"/>
      <c r="E143" s="106">
        <v>1100</v>
      </c>
      <c r="F143" s="11">
        <v>1100</v>
      </c>
      <c r="G143" s="114">
        <v>23300</v>
      </c>
      <c r="H143" s="115">
        <v>44789</v>
      </c>
      <c r="I143" s="33">
        <f>июл.22!I143+авг.22!F143-авг.22!E143</f>
        <v>0</v>
      </c>
    </row>
    <row r="144" spans="1:9" ht="15">
      <c r="A144" s="6"/>
      <c r="B144" s="11">
        <v>140</v>
      </c>
      <c r="C144" s="12"/>
      <c r="D144" s="11"/>
      <c r="E144" s="106">
        <v>1100</v>
      </c>
      <c r="F144" s="11"/>
      <c r="G144" s="114"/>
      <c r="H144" s="11"/>
      <c r="I144" s="33">
        <f>июл.22!I144+авг.22!F144-авг.22!E144</f>
        <v>-1100</v>
      </c>
    </row>
    <row r="145" spans="1:9" ht="15">
      <c r="A145" s="25"/>
      <c r="B145" s="11">
        <v>141</v>
      </c>
      <c r="C145" s="12"/>
      <c r="D145" s="11"/>
      <c r="E145" s="106">
        <v>1100</v>
      </c>
      <c r="F145" s="11"/>
      <c r="G145" s="114"/>
      <c r="H145" s="115"/>
      <c r="I145" s="33">
        <f>июл.22!I145+авг.22!F145-авг.22!E145</f>
        <v>-8800</v>
      </c>
    </row>
    <row r="146" spans="1:9" ht="15">
      <c r="A146" s="6"/>
      <c r="B146" s="11">
        <v>142</v>
      </c>
      <c r="C146" s="12"/>
      <c r="D146" s="11"/>
      <c r="E146" s="106">
        <v>1100</v>
      </c>
      <c r="F146" s="11"/>
      <c r="G146" s="114"/>
      <c r="H146" s="115"/>
      <c r="I146" s="33">
        <f>июл.22!I146+авг.22!F146-авг.22!E146</f>
        <v>-8800</v>
      </c>
    </row>
    <row r="147" spans="1:9" ht="15">
      <c r="A147" s="6"/>
      <c r="B147" s="11">
        <v>143</v>
      </c>
      <c r="C147" s="12"/>
      <c r="D147" s="11"/>
      <c r="E147" s="106">
        <v>1100</v>
      </c>
      <c r="F147" s="11"/>
      <c r="G147" s="114"/>
      <c r="H147" s="11"/>
      <c r="I147" s="33">
        <f>июл.22!I147+авг.22!F147-авг.22!E147</f>
        <v>-5500</v>
      </c>
    </row>
    <row r="148" spans="1:9" ht="15">
      <c r="A148" s="6"/>
      <c r="B148" s="11">
        <v>144</v>
      </c>
      <c r="C148" s="12"/>
      <c r="D148" s="11"/>
      <c r="E148" s="106">
        <v>1100</v>
      </c>
      <c r="F148" s="11"/>
      <c r="G148" s="114"/>
      <c r="H148" s="11"/>
      <c r="I148" s="33">
        <f>июл.22!I148+авг.22!F148-авг.22!E148</f>
        <v>-4400</v>
      </c>
    </row>
    <row r="149" spans="1:9" ht="15">
      <c r="A149" s="6"/>
      <c r="B149" s="11">
        <v>145</v>
      </c>
      <c r="C149" s="12"/>
      <c r="D149" s="11"/>
      <c r="E149" s="106">
        <v>1100</v>
      </c>
      <c r="F149" s="11"/>
      <c r="G149" s="114"/>
      <c r="H149" s="11"/>
      <c r="I149" s="33">
        <f>июл.22!I149+авг.22!F149-авг.22!E149</f>
        <v>0</v>
      </c>
    </row>
    <row r="150" spans="1:9" ht="15">
      <c r="A150" s="6"/>
      <c r="B150" s="11">
        <v>146</v>
      </c>
      <c r="C150" s="12"/>
      <c r="D150" s="11"/>
      <c r="E150" s="106">
        <v>1100</v>
      </c>
      <c r="F150" s="11"/>
      <c r="G150" s="114"/>
      <c r="H150" s="115"/>
      <c r="I150" s="33">
        <f>июл.22!I150+авг.22!F150-авг.22!E150</f>
        <v>-800</v>
      </c>
    </row>
    <row r="151" spans="1:9" ht="15">
      <c r="A151" s="6"/>
      <c r="B151" s="11" t="s">
        <v>86</v>
      </c>
      <c r="C151" s="12"/>
      <c r="D151" s="11"/>
      <c r="E151" s="106">
        <v>1100</v>
      </c>
      <c r="F151" s="11"/>
      <c r="G151" s="114"/>
      <c r="H151" s="11"/>
      <c r="I151" s="33">
        <f>июл.22!I151+авг.22!F151-авг.22!E151</f>
        <v>1200</v>
      </c>
    </row>
    <row r="152" spans="1:9" ht="15">
      <c r="A152" s="6"/>
      <c r="B152" s="11">
        <v>149</v>
      </c>
      <c r="C152" s="12"/>
      <c r="D152" s="11"/>
      <c r="E152" s="106">
        <v>1100</v>
      </c>
      <c r="F152" s="11"/>
      <c r="G152" s="114"/>
      <c r="H152" s="11"/>
      <c r="I152" s="33">
        <f>июл.22!I152+авг.22!F152-авг.22!E152</f>
        <v>-4400</v>
      </c>
    </row>
    <row r="153" spans="1:9" ht="15">
      <c r="A153" s="6"/>
      <c r="B153" s="11">
        <v>150</v>
      </c>
      <c r="C153" s="12"/>
      <c r="D153" s="11"/>
      <c r="E153" s="106">
        <v>1100</v>
      </c>
      <c r="F153" s="11"/>
      <c r="G153" s="114"/>
      <c r="H153" s="11"/>
      <c r="I153" s="33">
        <f>июл.22!I153+авг.22!F153-авг.22!E153</f>
        <v>-8800</v>
      </c>
    </row>
    <row r="154" spans="1:9" ht="15">
      <c r="A154" s="6"/>
      <c r="B154" s="11">
        <v>151</v>
      </c>
      <c r="C154" s="12"/>
      <c r="D154" s="11"/>
      <c r="E154" s="106">
        <v>1100</v>
      </c>
      <c r="F154" s="11"/>
      <c r="G154" s="114"/>
      <c r="H154" s="115"/>
      <c r="I154" s="33">
        <f>июл.22!I154+авг.22!F154-авг.22!E154</f>
        <v>-2650</v>
      </c>
    </row>
    <row r="155" spans="1:9" ht="15">
      <c r="A155" s="6"/>
      <c r="B155" s="11">
        <v>152</v>
      </c>
      <c r="C155" s="12"/>
      <c r="D155" s="11"/>
      <c r="E155" s="106">
        <v>1100</v>
      </c>
      <c r="F155" s="11">
        <v>1100</v>
      </c>
      <c r="G155" s="114">
        <v>231143</v>
      </c>
      <c r="H155" s="115">
        <v>44784</v>
      </c>
      <c r="I155" s="33">
        <f>июл.22!I155+авг.22!F155-авг.22!E155</f>
        <v>0</v>
      </c>
    </row>
    <row r="156" spans="1:9" ht="15">
      <c r="A156" s="6"/>
      <c r="B156" s="11">
        <v>153</v>
      </c>
      <c r="C156" s="12"/>
      <c r="D156" s="11"/>
      <c r="E156" s="106">
        <v>1100</v>
      </c>
      <c r="F156" s="11">
        <v>3000</v>
      </c>
      <c r="G156" s="114">
        <v>2478800</v>
      </c>
      <c r="H156" s="115">
        <v>44784</v>
      </c>
      <c r="I156" s="33">
        <f>июл.22!I156+авг.22!F156-авг.22!E156</f>
        <v>-300</v>
      </c>
    </row>
    <row r="157" spans="1:9" ht="15">
      <c r="A157" s="6"/>
      <c r="B157" s="11">
        <v>154</v>
      </c>
      <c r="C157" s="12"/>
      <c r="D157" s="11"/>
      <c r="E157" s="106">
        <v>1100</v>
      </c>
      <c r="F157" s="11"/>
      <c r="G157" s="114"/>
      <c r="H157" s="11"/>
      <c r="I157" s="33">
        <f>июл.22!I157+авг.22!F157-авг.22!E157</f>
        <v>-8800</v>
      </c>
    </row>
    <row r="158" spans="1:9" ht="15">
      <c r="A158" s="6"/>
      <c r="B158" s="11">
        <v>155</v>
      </c>
      <c r="C158" s="12"/>
      <c r="D158" s="11"/>
      <c r="E158" s="106">
        <v>1100</v>
      </c>
      <c r="F158" s="11"/>
      <c r="G158" s="114"/>
      <c r="H158" s="11"/>
      <c r="I158" s="33">
        <f>июл.22!I158+авг.22!F158-авг.22!E158</f>
        <v>-8800</v>
      </c>
    </row>
    <row r="159" spans="1:9" ht="15">
      <c r="A159" s="6"/>
      <c r="B159" s="11">
        <v>156</v>
      </c>
      <c r="C159" s="12"/>
      <c r="D159" s="11"/>
      <c r="E159" s="106">
        <v>1100</v>
      </c>
      <c r="F159" s="11"/>
      <c r="G159" s="114"/>
      <c r="H159" s="11"/>
      <c r="I159" s="33">
        <f>июл.22!I159+авг.22!F159-авг.22!E159</f>
        <v>-8800</v>
      </c>
    </row>
    <row r="160" spans="1:9" ht="15">
      <c r="A160" s="6"/>
      <c r="B160" s="11">
        <v>157</v>
      </c>
      <c r="C160" s="12"/>
      <c r="D160" s="11"/>
      <c r="E160" s="106">
        <v>1100</v>
      </c>
      <c r="F160" s="11"/>
      <c r="G160" s="114"/>
      <c r="H160" s="11"/>
      <c r="I160" s="33">
        <f>июл.22!I160+авг.22!F160-авг.22!E160</f>
        <v>-8800</v>
      </c>
    </row>
    <row r="161" spans="1:9" ht="15">
      <c r="A161" s="6"/>
      <c r="B161" s="11">
        <v>158</v>
      </c>
      <c r="C161" s="12"/>
      <c r="D161" s="11"/>
      <c r="E161" s="106">
        <v>1100</v>
      </c>
      <c r="F161" s="11"/>
      <c r="G161" s="114"/>
      <c r="H161" s="11"/>
      <c r="I161" s="33">
        <f>июл.22!I161+авг.22!F161-авг.22!E161</f>
        <v>-8800</v>
      </c>
    </row>
    <row r="162" spans="1:9" s="10" customFormat="1" ht="15">
      <c r="A162" s="6"/>
      <c r="B162" s="11" t="s">
        <v>28</v>
      </c>
      <c r="C162" s="12"/>
      <c r="D162" s="11"/>
      <c r="E162" s="106">
        <v>1100</v>
      </c>
      <c r="F162" s="11"/>
      <c r="G162" s="114"/>
      <c r="H162" s="11"/>
      <c r="I162" s="33">
        <f>июл.22!I162+авг.22!F162-авг.22!E162</f>
        <v>-8800</v>
      </c>
    </row>
    <row r="163" spans="1:9" ht="15">
      <c r="A163" s="6"/>
      <c r="B163" s="11">
        <v>159</v>
      </c>
      <c r="C163" s="12"/>
      <c r="D163" s="11"/>
      <c r="E163" s="106">
        <v>1100</v>
      </c>
      <c r="F163" s="11"/>
      <c r="G163" s="114"/>
      <c r="H163" s="115"/>
      <c r="I163" s="33">
        <f>июл.22!I163+авг.22!F163-авг.22!E163</f>
        <v>1600</v>
      </c>
    </row>
    <row r="164" spans="1:9" ht="15">
      <c r="A164" s="6"/>
      <c r="B164" s="11">
        <v>160</v>
      </c>
      <c r="C164" s="12"/>
      <c r="D164" s="11"/>
      <c r="E164" s="108"/>
      <c r="F164" s="11"/>
      <c r="G164" s="114"/>
      <c r="H164" s="11"/>
      <c r="I164" s="33">
        <f>июл.22!I164+авг.22!F164-авг.22!E164</f>
        <v>0</v>
      </c>
    </row>
    <row r="165" spans="1:9" ht="15">
      <c r="A165" s="6"/>
      <c r="B165" s="13"/>
      <c r="C165" s="12"/>
      <c r="D165" s="17"/>
      <c r="E165" s="108"/>
      <c r="F165" s="17"/>
      <c r="G165" s="35"/>
      <c r="H165" s="17"/>
      <c r="I165" s="17"/>
    </row>
    <row r="166" spans="1:9">
      <c r="A166" s="10"/>
      <c r="B166" s="10"/>
      <c r="C166" s="129"/>
      <c r="D166" s="10"/>
      <c r="E166" s="10"/>
      <c r="F166" s="10"/>
      <c r="G166" s="10"/>
      <c r="H166" s="10"/>
      <c r="I166" s="10"/>
    </row>
    <row r="167" spans="1:9">
      <c r="A167" s="10"/>
      <c r="B167" s="10"/>
      <c r="C167" s="130"/>
      <c r="D167" s="10"/>
      <c r="E167" s="10"/>
      <c r="F167" s="10"/>
      <c r="G167" s="10"/>
      <c r="H167" s="10"/>
      <c r="I167" s="10"/>
    </row>
    <row r="168" spans="1:9">
      <c r="A168" s="10"/>
      <c r="B168" s="10"/>
      <c r="C168" s="130"/>
      <c r="D168" s="10"/>
      <c r="E168" s="10"/>
      <c r="F168" s="10"/>
      <c r="G168" s="10"/>
      <c r="H168" s="10"/>
      <c r="I168" s="10"/>
    </row>
    <row r="169" spans="1:9">
      <c r="A169" s="10"/>
      <c r="B169" s="10"/>
      <c r="C169" s="130"/>
      <c r="D169" s="10"/>
      <c r="E169" s="10"/>
      <c r="F169" s="10"/>
      <c r="G169" s="10"/>
      <c r="H169" s="10"/>
      <c r="I169" s="10"/>
    </row>
  </sheetData>
  <autoFilter ref="A3:I164"/>
  <mergeCells count="1">
    <mergeCell ref="C1:I2"/>
  </mergeCells>
  <conditionalFormatting sqref="I1:I165">
    <cfRule type="cellIs" dxfId="4" priority="2" operator="lessThan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СВОД_22</vt:lpstr>
      <vt:lpstr>янв.22</vt:lpstr>
      <vt:lpstr>фев.22</vt:lpstr>
      <vt:lpstr>мар.22</vt:lpstr>
      <vt:lpstr>апр.22</vt:lpstr>
      <vt:lpstr>май. 22</vt:lpstr>
      <vt:lpstr>июн. 22</vt:lpstr>
      <vt:lpstr>июл.22</vt:lpstr>
      <vt:lpstr>авг.22</vt:lpstr>
      <vt:lpstr>сен.22</vt:lpstr>
      <vt:lpstr>окт.22</vt:lpstr>
      <vt:lpstr>ноя.22</vt:lpstr>
      <vt:lpstr>дек.22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2022-12-20T13:14:33Z</dcterms:modified>
  <cp:category/>
  <cp:contentStatus/>
</cp:coreProperties>
</file>